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pe.aquilina\Desktop\Regroupement formation\Cartographie des emplois Organigrammes Fiches de poste\New\"/>
    </mc:Choice>
  </mc:AlternateContent>
  <bookViews>
    <workbookView xWindow="0" yWindow="0" windowWidth="23040" windowHeight="8640" activeTab="1"/>
  </bookViews>
  <sheets>
    <sheet name="Réforme ou mesure" sheetId="2" r:id="rId1"/>
    <sheet name="Feuil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9" i="3" l="1"/>
  <c r="E39" i="3"/>
  <c r="D39" i="3" l="1"/>
  <c r="B39" i="3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</calcChain>
</file>

<file path=xl/sharedStrings.xml><?xml version="1.0" encoding="utf-8"?>
<sst xmlns="http://schemas.openxmlformats.org/spreadsheetml/2006/main" count="373" uniqueCount="175">
  <si>
    <t>Prénom</t>
  </si>
  <si>
    <t>Nom</t>
  </si>
  <si>
    <t>Service</t>
  </si>
  <si>
    <t>Sous-direction</t>
  </si>
  <si>
    <t>ETP (quotité de travail)</t>
  </si>
  <si>
    <t>Bureau ou Département ou Mission ou pôle</t>
  </si>
  <si>
    <r>
      <t xml:space="preserve">Entité de rattachement </t>
    </r>
    <r>
      <rPr>
        <sz val="9"/>
        <color rgb="FF4B4B4B"/>
        <rFont val="Arial"/>
        <family val="2"/>
      </rPr>
      <t xml:space="preserve">(DGMIC, DGCA, DGP, DGLFLF, SG...) </t>
    </r>
  </si>
  <si>
    <t>Emplois (yc. vacants)</t>
  </si>
  <si>
    <t xml:space="preserve">Intitulé du poste occupé </t>
  </si>
  <si>
    <t>Description sommaire des missions de l'emploi</t>
  </si>
  <si>
    <t>Catégorie 
(A+, A, B, C)</t>
  </si>
  <si>
    <t>Commentaires 
(notamment éléments utiles pour projeter la cible)</t>
  </si>
  <si>
    <t>DONNEES NE DEVANT PAS DONNER LIEU A DIFFUSION</t>
  </si>
  <si>
    <t>Emplois à regrouper 
(Oui / Non)*</t>
  </si>
  <si>
    <t>Ce tableau doit permettre de donner une photographie à l'instant t des emplois relatifs à la fonction étudiée. Il s'agit donc bien de recenser l'ensemble des emplois qui relèvent de la fonction, indépendamment de l'organisation envisagée. En effet, certains emplois ont vocation à être regroupés, d'autres pas forcément, mais doivent être identifiés pour permettre d'animer un réseau fonctionnel. *La colonne "emplois à regrouper" permet de typer cet aspect.</t>
  </si>
  <si>
    <t xml:space="preserve">CARTOGRAPHIE DES EMPLOIS ET COMPETENCES DES AGENTS SUR LA FONCTION :
Regroupement de la fonction formation </t>
  </si>
  <si>
    <t>Aroulanda</t>
  </si>
  <si>
    <t>DGP</t>
  </si>
  <si>
    <t xml:space="preserve">DFST </t>
  </si>
  <si>
    <t>Gestionnaire de formations</t>
  </si>
  <si>
    <t>Domaine "Archives" Inscrit, convoque (RenoiRH) évalue, valide sur Chorus-DT, rémunère les formateurs internes</t>
  </si>
  <si>
    <t>Brette</t>
  </si>
  <si>
    <t xml:space="preserve">Claude </t>
  </si>
  <si>
    <t>Francis</t>
  </si>
  <si>
    <t>Jean-Pierre</t>
  </si>
  <si>
    <t>De France</t>
  </si>
  <si>
    <t>Chef du bureau</t>
  </si>
  <si>
    <t>Olivier</t>
  </si>
  <si>
    <t>Folliot</t>
  </si>
  <si>
    <t>Adjoint au chef de bureau</t>
  </si>
  <si>
    <t>Recueil des besoins en formation/Planification des formations/Suivi budgétaire et financier/Bilans et synthèses</t>
  </si>
  <si>
    <t>A+</t>
  </si>
  <si>
    <t>A</t>
  </si>
  <si>
    <t>Oui</t>
  </si>
  <si>
    <t>Oui (50%)</t>
  </si>
  <si>
    <t>UDAP/CRMH/Inventaire 
Inscrit, convoque (RenoiRH) évalue, valide sur Chorus-DT, rémunère les formateurs internes</t>
  </si>
  <si>
    <t>Musées/Accueil des publics/Sécurité/Sûreté/Conservation 
Inscrit, convoque (RenoiRH) évalue, valide sur Chorus-DT</t>
  </si>
  <si>
    <t>B</t>
  </si>
  <si>
    <t xml:space="preserve">Avec le poste de responsable de formation Hygiène et sécurité vacant au bureau de formation du SG </t>
  </si>
  <si>
    <t>Patricia</t>
  </si>
  <si>
    <t>Fourcade</t>
  </si>
  <si>
    <t>Cherifa</t>
  </si>
  <si>
    <t>Hallouin</t>
  </si>
  <si>
    <t xml:space="preserve">Demandes individuelles / Référent Chorus DT et RenoirRH (congés) Suivi budgétaire et financier / Valideur Chorus Formulaire </t>
  </si>
  <si>
    <t>50% regroupé (Référent Chorus DT et RenoirRH congés Suivi budgétaire et financier / Valideur Chorus Formulaire )
50% en renfort du reponsable des formations individuelles du SG</t>
  </si>
  <si>
    <t xml:space="preserve">Josette </t>
  </si>
  <si>
    <t>Plich</t>
  </si>
  <si>
    <t>Avec l'autre poste Archives du DFST</t>
  </si>
  <si>
    <t>Avec l'autre poste Archive du DFST (départ en retraite en novembre 2020)</t>
  </si>
  <si>
    <t xml:space="preserve">Carole </t>
  </si>
  <si>
    <t>Salama</t>
  </si>
  <si>
    <t>Domaine Jardin, SRA, UDAP Inscrit, convoque (RenoiRH) évalue, valide sur Chorus-DT, rémunère les formateurs internes</t>
  </si>
  <si>
    <t>OUI</t>
  </si>
  <si>
    <t>Avec l'autre poste UDAP du DFST</t>
  </si>
  <si>
    <t>Sonia</t>
  </si>
  <si>
    <t>Salazar</t>
  </si>
  <si>
    <t>Avec le chef de bureau du SG</t>
  </si>
  <si>
    <t>Pourrait rester à la DGP en relais formation (50%)
50% sur un poste à créer au SG chef du pôle formations métiers</t>
  </si>
  <si>
    <t>Formations internationales STIA CISA</t>
  </si>
  <si>
    <t xml:space="preserve">Françoise </t>
  </si>
  <si>
    <t>Sallio</t>
  </si>
  <si>
    <t>Formations des personnels Territoriaux sur la base Access/ Lien avec le BQC en vue des facturations (recettes)</t>
  </si>
  <si>
    <t>Christian</t>
  </si>
  <si>
    <t>Zimmerman</t>
  </si>
  <si>
    <t>Applications patrimoniales Inscrit, convoque (RenoiRH) évalue, valide sur Chorus-DT, rémunère les formateurs internes / Diffusion du plan de formation sur Sémaphore</t>
  </si>
  <si>
    <t>Naïma</t>
  </si>
  <si>
    <t>Alim</t>
  </si>
  <si>
    <t>DGCA</t>
  </si>
  <si>
    <t xml:space="preserve">Elisabeth </t>
  </si>
  <si>
    <t>Lalaut</t>
  </si>
  <si>
    <t>DGMIC</t>
  </si>
  <si>
    <t xml:space="preserve">Annie </t>
  </si>
  <si>
    <t>Lelandais</t>
  </si>
  <si>
    <t>Philippe</t>
  </si>
  <si>
    <t>Aquilina</t>
  </si>
  <si>
    <t>SG</t>
  </si>
  <si>
    <t>Chef du bureau de la formation</t>
  </si>
  <si>
    <t>Madé</t>
  </si>
  <si>
    <t>Haguma</t>
  </si>
  <si>
    <t>Karine</t>
  </si>
  <si>
    <t>Thockler</t>
  </si>
  <si>
    <t>Verchamp</t>
  </si>
  <si>
    <t>Caroline</t>
  </si>
  <si>
    <t>Hébras</t>
  </si>
  <si>
    <t>Shoreh</t>
  </si>
  <si>
    <t>Shirzeh</t>
  </si>
  <si>
    <t xml:space="preserve">Catherine </t>
  </si>
  <si>
    <t>Le Scanff</t>
  </si>
  <si>
    <t>Irène</t>
  </si>
  <si>
    <t>Trunel</t>
  </si>
  <si>
    <t>Sylvie</t>
  </si>
  <si>
    <t>Séguy</t>
  </si>
  <si>
    <t>Laurence</t>
  </si>
  <si>
    <t>Gavarini</t>
  </si>
  <si>
    <t>Hania</t>
  </si>
  <si>
    <t>Guitoune</t>
  </si>
  <si>
    <t xml:space="preserve">Martine </t>
  </si>
  <si>
    <t>Lelièvre</t>
  </si>
  <si>
    <t>Dominique</t>
  </si>
  <si>
    <t>Razafinjato</t>
  </si>
  <si>
    <t>Claire</t>
  </si>
  <si>
    <t>Choppe</t>
  </si>
  <si>
    <t>Thomas</t>
  </si>
  <si>
    <t>Labey</t>
  </si>
  <si>
    <t>Degardin</t>
  </si>
  <si>
    <t>Jean-Philippe</t>
  </si>
  <si>
    <t>Kudzu</t>
  </si>
  <si>
    <t>Bourdois</t>
  </si>
  <si>
    <t>Corine</t>
  </si>
  <si>
    <t>Podborny</t>
  </si>
  <si>
    <t>Gosselet</t>
  </si>
  <si>
    <t>DRMF</t>
  </si>
  <si>
    <t>SRH2</t>
  </si>
  <si>
    <t>Responsable de formation</t>
  </si>
  <si>
    <t>Frédéric</t>
  </si>
  <si>
    <t>Varga</t>
  </si>
  <si>
    <t>SRH3</t>
  </si>
  <si>
    <t>Bureatique informatique (28 stages)</t>
  </si>
  <si>
    <t>Achats publics / Communication et services aux usagers / Ressources humaines  (38 stages)</t>
  </si>
  <si>
    <t>Informatique / (20 stages + formations individuelles)</t>
  </si>
  <si>
    <t>Formations individuelles (CPF / VAE) Dispositifs particuliers (Bilans de compétence / coachings)</t>
  </si>
  <si>
    <t>Hygiène, santé et sécurité au travail (30 stages)</t>
  </si>
  <si>
    <t>Ressources humaines (27 stages)</t>
  </si>
  <si>
    <t>Bureautique / Informatique ( 19 stages)</t>
  </si>
  <si>
    <t>Informatique Tehchniques juridiques (33 stages)</t>
  </si>
  <si>
    <t>Informatique / Management (37 stages)</t>
  </si>
  <si>
    <t>Economie  /finances / gestion /informatique (40 stages)</t>
  </si>
  <si>
    <t>Langues (15 stages + formations individuelles)</t>
  </si>
  <si>
    <t>Chargée de la synthèse des données</t>
  </si>
  <si>
    <t>Chargée de mission formations nouvelles technologies</t>
  </si>
  <si>
    <t>Chargée de mission  affaires transversales et formations administration générale</t>
  </si>
  <si>
    <t>Gestion des outils informatiques et maintenance des salles</t>
  </si>
  <si>
    <t>Chargé de la coordination des outils informatiques</t>
  </si>
  <si>
    <t>Congé formation</t>
  </si>
  <si>
    <t>Secrétariat</t>
  </si>
  <si>
    <t>Mise à disposition</t>
  </si>
  <si>
    <t>Frais de mission Chorus-DT</t>
  </si>
  <si>
    <t>Frais de mission Chorus DT / formateurs internes</t>
  </si>
  <si>
    <t>Bureau de la formation</t>
  </si>
  <si>
    <t xml:space="preserve">C
</t>
  </si>
  <si>
    <t>C</t>
  </si>
  <si>
    <t>Vacataire</t>
  </si>
  <si>
    <t xml:space="preserve"> Service du livre et de la lecture</t>
  </si>
  <si>
    <t>Département des ressources et de l'action territoriale</t>
  </si>
  <si>
    <t xml:space="preserve">Bureau de la filière des professionnels des bibliothèques
</t>
  </si>
  <si>
    <t>Cheffe de bureau</t>
  </si>
  <si>
    <t>département des affaires financières et générales</t>
  </si>
  <si>
    <t xml:space="preserve">Bureau des affaires financières et de la formation
</t>
  </si>
  <si>
    <t xml:space="preserve">Bureau des affaires générales
</t>
  </si>
  <si>
    <t xml:space="preserve"> Sous-direction des affaires financières et générales</t>
  </si>
  <si>
    <t>Gestionnaire</t>
  </si>
  <si>
    <t>Gestionnaire technique</t>
  </si>
  <si>
    <t>Responsable informatique</t>
  </si>
  <si>
    <t>Suivi du budget / Bilans</t>
  </si>
  <si>
    <t>Encadrement des responsables de formation</t>
  </si>
  <si>
    <t>Chargé de formation</t>
  </si>
  <si>
    <t>Chargée de formation</t>
  </si>
  <si>
    <t>Mise en œuvre des formations métiers propres au périmètre de la DGCA /
Accompagnement au développement des compétences ;  construction de parcours professionnel /
référent en matière de recrutement d’apprentis /
Accueil stages de troisième</t>
  </si>
  <si>
    <t>INP</t>
  </si>
  <si>
    <t>DGPAT</t>
  </si>
  <si>
    <t>Total</t>
  </si>
  <si>
    <t>Noms</t>
  </si>
  <si>
    <t>Chef de bureau</t>
  </si>
  <si>
    <t>Frais de mission</t>
  </si>
  <si>
    <t>Informatique</t>
  </si>
  <si>
    <t>Adjoint chef de bureau</t>
  </si>
  <si>
    <t>Responsable formation</t>
  </si>
  <si>
    <t>Chargé de mission</t>
  </si>
  <si>
    <t>Fonction formation</t>
  </si>
  <si>
    <t>Après regroupement       (34 agents)</t>
  </si>
  <si>
    <t>1*</t>
  </si>
  <si>
    <t>* agent exerçant d'autres missions que des missions de formation stricto sensu</t>
  </si>
  <si>
    <r>
      <t>Avant regroupement</t>
    </r>
    <r>
      <rPr>
        <b/>
        <sz val="10"/>
        <color theme="1"/>
        <rFont val="Arial"/>
        <family val="2"/>
      </rPr>
      <t xml:space="preserve"> - septembre 2019 -  </t>
    </r>
    <r>
      <rPr>
        <b/>
        <sz val="12"/>
        <color theme="1"/>
        <rFont val="Arial"/>
        <family val="2"/>
      </rPr>
      <t xml:space="preserve">      (34 agents) </t>
    </r>
  </si>
  <si>
    <t>1**</t>
  </si>
  <si>
    <t xml:space="preserve">                       ** ETP transféré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</si>
</sst>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14" x14ac:knownFonts="1">
    <font>
      <sz val="10"/>
      <color theme="1"/>
      <name val="Arial"/>
      <family val="2"/>
    </font>
    <font>
      <b/>
      <sz val="10"/>
      <color rgb="FF4B4B4B"/>
      <name val="Arial"/>
      <family val="2"/>
    </font>
    <font>
      <sz val="10"/>
      <color rgb="FF4B4B4B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5"/>
      <name val="Arial"/>
      <family val="2"/>
    </font>
    <font>
      <sz val="9"/>
      <color rgb="FF4B4B4B"/>
      <name val="Arial"/>
      <family val="2"/>
    </font>
    <font>
      <b/>
      <sz val="9"/>
      <color rgb="FF4B4B4B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EF4"/>
        <bgColor indexed="64"/>
      </patternFill>
    </fill>
    <fill>
      <patternFill patternType="solid">
        <fgColor rgb="FFE9F4FB"/>
        <bgColor indexed="64"/>
      </patternFill>
    </fill>
    <fill>
      <patternFill patternType="solid">
        <fgColor theme="3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4.9989318521683403E-2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  <border>
      <left style="medium">
        <color indexed="64"/>
      </left>
      <right style="thin">
        <color rgb="FF8F8F8F"/>
      </right>
      <top style="medium">
        <color indexed="64"/>
      </top>
      <bottom style="thin">
        <color rgb="FF8F8F8F"/>
      </bottom>
      <diagonal/>
    </border>
    <border>
      <left style="thin">
        <color rgb="FF8F8F8F"/>
      </left>
      <right style="medium">
        <color indexed="64"/>
      </right>
      <top style="medium">
        <color indexed="64"/>
      </top>
      <bottom style="thin">
        <color rgb="FF8F8F8F"/>
      </bottom>
      <diagonal/>
    </border>
    <border>
      <left style="medium">
        <color indexed="64"/>
      </left>
      <right style="thin">
        <color rgb="FF8F8F8F"/>
      </right>
      <top style="thin">
        <color rgb="FF8F8F8F"/>
      </top>
      <bottom style="thin">
        <color rgb="FF8F8F8F"/>
      </bottom>
      <diagonal/>
    </border>
    <border>
      <left style="thin">
        <color rgb="FF8F8F8F"/>
      </left>
      <right style="medium">
        <color indexed="64"/>
      </right>
      <top style="thin">
        <color rgb="FF8F8F8F"/>
      </top>
      <bottom style="thin">
        <color rgb="FF8F8F8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8F8F8F"/>
      </right>
      <top/>
      <bottom style="thin">
        <color rgb="FF8F8F8F"/>
      </bottom>
      <diagonal/>
    </border>
    <border>
      <left style="thin">
        <color rgb="FF8F8F8F"/>
      </left>
      <right style="medium">
        <color indexed="64"/>
      </right>
      <top/>
      <bottom style="thin">
        <color rgb="FF8F8F8F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F8F8F"/>
      </left>
      <right style="thin">
        <color rgb="FF8F8F8F"/>
      </right>
      <top style="medium">
        <color indexed="64"/>
      </top>
      <bottom style="thin">
        <color rgb="FF8F8F8F"/>
      </bottom>
      <diagonal/>
    </border>
    <border>
      <left style="thin">
        <color rgb="FF8F8F8F"/>
      </left>
      <right/>
      <top style="medium">
        <color indexed="64"/>
      </top>
      <bottom style="thin">
        <color rgb="FF8F8F8F"/>
      </bottom>
      <diagonal/>
    </border>
    <border>
      <left style="thin">
        <color rgb="FF8F8F8F"/>
      </left>
      <right/>
      <top style="thin">
        <color rgb="FF8F8F8F"/>
      </top>
      <bottom style="thin">
        <color rgb="FF8F8F8F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8" fillId="4" borderId="21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left" vertical="center"/>
    </xf>
    <xf numFmtId="0" fontId="8" fillId="9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right" vertical="center"/>
    </xf>
    <xf numFmtId="0" fontId="8" fillId="10" borderId="21" xfId="0" applyFont="1" applyFill="1" applyBorder="1" applyAlignment="1">
      <alignment horizontal="left" vertical="center"/>
    </xf>
    <xf numFmtId="0" fontId="0" fillId="10" borderId="2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12" fillId="9" borderId="0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9">
    <cellStyle name="Comma [0] 2" xfId="6"/>
    <cellStyle name="Comma 2" xfId="5"/>
    <cellStyle name="Comma 3" xfId="8"/>
    <cellStyle name="Currency [0] 2" xfId="4"/>
    <cellStyle name="Currency 2" xfId="3"/>
    <cellStyle name="Currency 3" xfId="7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C4DEF4"/>
      <color rgb="FFC3EBD7"/>
      <color rgb="FFD9FBDB"/>
      <color rgb="FF000000"/>
      <color rgb="FFE9F4FB"/>
      <color rgb="FFE1FBE3"/>
      <color rgb="FFF1FDF2"/>
      <color rgb="FFD3EECA"/>
      <color rgb="FF4B4B4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EYP Template">
      <a:dk1>
        <a:srgbClr val="000000"/>
      </a:dk1>
      <a:lt1>
        <a:srgbClr val="4B4B4B"/>
      </a:lt1>
      <a:dk2>
        <a:srgbClr val="FFFFFF"/>
      </a:dk2>
      <a:lt2>
        <a:srgbClr val="4B4B4B"/>
      </a:lt2>
      <a:accent1>
        <a:srgbClr val="808080"/>
      </a:accent1>
      <a:accent2>
        <a:srgbClr val="51A7DD"/>
      </a:accent2>
      <a:accent3>
        <a:srgbClr val="999999"/>
      </a:accent3>
      <a:accent4>
        <a:srgbClr val="F0F0F0"/>
      </a:accent4>
      <a:accent5>
        <a:srgbClr val="264C63"/>
      </a:accent5>
      <a:accent6>
        <a:srgbClr val="C0C0C0"/>
      </a:accent6>
      <a:hlink>
        <a:srgbClr val="336699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4.9989318521683403E-2"/>
    <pageSetUpPr fitToPage="1"/>
  </sheetPr>
  <dimension ref="A1:M58"/>
  <sheetViews>
    <sheetView showGridLines="0" topLeftCell="B4" zoomScale="98" zoomScaleNormal="98" workbookViewId="0">
      <selection activeCell="B6" sqref="B6:B40"/>
    </sheetView>
  </sheetViews>
  <sheetFormatPr baseColWidth="10" defaultColWidth="9.140625" defaultRowHeight="12.75" zeroHeight="1" outlineLevelRow="1" x14ac:dyDescent="0.2"/>
  <cols>
    <col min="1" max="1" width="22.140625" style="15" customWidth="1"/>
    <col min="2" max="2" width="24" style="15" customWidth="1"/>
    <col min="3" max="3" width="9.140625" style="15" customWidth="1"/>
    <col min="4" max="7" width="12.7109375" style="15" customWidth="1"/>
    <col min="8" max="8" width="27.140625" style="15" customWidth="1"/>
    <col min="9" max="9" width="30.42578125" style="15" customWidth="1"/>
    <col min="10" max="12" width="18.7109375" style="15" customWidth="1"/>
    <col min="13" max="13" width="50.85546875" style="15" customWidth="1"/>
    <col min="14" max="19" width="9.140625" style="15" customWidth="1"/>
    <col min="20" max="16384" width="9.140625" style="15"/>
  </cols>
  <sheetData>
    <row r="1" spans="1:13" ht="12.75" customHeight="1" outlineLevel="1" x14ac:dyDescent="0.2">
      <c r="C1" s="45" t="s">
        <v>15</v>
      </c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12.75" customHeight="1" outlineLevel="1" x14ac:dyDescent="0.2">
      <c r="C2" s="48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2.75" customHeight="1" outlineLevel="1" thickBot="1" x14ac:dyDescent="0.25">
      <c r="C3" s="48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29.25" customHeight="1" outlineLevel="1" thickBot="1" x14ac:dyDescent="0.25">
      <c r="A4" s="40" t="s">
        <v>12</v>
      </c>
      <c r="B4" s="41"/>
      <c r="C4" s="42" t="s">
        <v>14</v>
      </c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60" x14ac:dyDescent="0.2">
      <c r="A5" s="4" t="s">
        <v>0</v>
      </c>
      <c r="B5" s="5" t="s">
        <v>1</v>
      </c>
      <c r="C5" s="12" t="s">
        <v>7</v>
      </c>
      <c r="D5" s="11" t="s">
        <v>6</v>
      </c>
      <c r="E5" s="6" t="s">
        <v>2</v>
      </c>
      <c r="F5" s="6" t="s">
        <v>3</v>
      </c>
      <c r="G5" s="11" t="s">
        <v>5</v>
      </c>
      <c r="H5" s="6" t="s">
        <v>8</v>
      </c>
      <c r="I5" s="6" t="s">
        <v>9</v>
      </c>
      <c r="J5" s="6" t="s">
        <v>4</v>
      </c>
      <c r="K5" s="6" t="s">
        <v>10</v>
      </c>
      <c r="L5" s="13" t="s">
        <v>13</v>
      </c>
      <c r="M5" s="7" t="s">
        <v>11</v>
      </c>
    </row>
    <row r="6" spans="1:13" ht="34.5" customHeight="1" x14ac:dyDescent="0.2">
      <c r="A6" s="16" t="s">
        <v>24</v>
      </c>
      <c r="B6" s="17" t="s">
        <v>25</v>
      </c>
      <c r="C6" s="8">
        <v>1</v>
      </c>
      <c r="D6" s="18" t="s">
        <v>17</v>
      </c>
      <c r="E6" s="18"/>
      <c r="F6" s="18"/>
      <c r="G6" s="18" t="s">
        <v>18</v>
      </c>
      <c r="H6" s="18" t="s">
        <v>26</v>
      </c>
      <c r="I6" s="19"/>
      <c r="J6" s="20">
        <v>1</v>
      </c>
      <c r="K6" s="18" t="s">
        <v>31</v>
      </c>
      <c r="L6" s="21" t="s">
        <v>33</v>
      </c>
      <c r="M6" s="22" t="s">
        <v>56</v>
      </c>
    </row>
    <row r="7" spans="1:13" ht="51" x14ac:dyDescent="0.2">
      <c r="A7" s="16" t="s">
        <v>27</v>
      </c>
      <c r="B7" s="17" t="s">
        <v>28</v>
      </c>
      <c r="C7" s="10">
        <f>C6+1</f>
        <v>2</v>
      </c>
      <c r="D7" s="18" t="s">
        <v>17</v>
      </c>
      <c r="E7" s="18"/>
      <c r="F7" s="18"/>
      <c r="G7" s="18" t="s">
        <v>18</v>
      </c>
      <c r="H7" s="18" t="s">
        <v>29</v>
      </c>
      <c r="I7" s="19" t="s">
        <v>30</v>
      </c>
      <c r="J7" s="20">
        <v>1</v>
      </c>
      <c r="K7" s="18" t="s">
        <v>32</v>
      </c>
      <c r="L7" s="21" t="s">
        <v>34</v>
      </c>
      <c r="M7" s="23" t="s">
        <v>57</v>
      </c>
    </row>
    <row r="8" spans="1:13" ht="51" x14ac:dyDescent="0.2">
      <c r="A8" s="16" t="s">
        <v>22</v>
      </c>
      <c r="B8" s="17" t="s">
        <v>16</v>
      </c>
      <c r="C8" s="10">
        <f t="shared" ref="C8:C42" si="0">C7+1</f>
        <v>3</v>
      </c>
      <c r="D8" s="18" t="s">
        <v>17</v>
      </c>
      <c r="E8" s="18"/>
      <c r="F8" s="18"/>
      <c r="G8" s="18" t="s">
        <v>18</v>
      </c>
      <c r="H8" s="18" t="s">
        <v>19</v>
      </c>
      <c r="I8" s="19" t="s">
        <v>20</v>
      </c>
      <c r="J8" s="20">
        <v>1</v>
      </c>
      <c r="K8" s="18" t="s">
        <v>37</v>
      </c>
      <c r="L8" s="21" t="s">
        <v>33</v>
      </c>
      <c r="M8" s="22" t="s">
        <v>47</v>
      </c>
    </row>
    <row r="9" spans="1:13" ht="63.75" x14ac:dyDescent="0.2">
      <c r="A9" s="16" t="s">
        <v>23</v>
      </c>
      <c r="B9" s="17" t="s">
        <v>21</v>
      </c>
      <c r="C9" s="10">
        <f t="shared" si="0"/>
        <v>4</v>
      </c>
      <c r="D9" s="18" t="s">
        <v>17</v>
      </c>
      <c r="E9" s="18"/>
      <c r="F9" s="18"/>
      <c r="G9" s="18" t="s">
        <v>18</v>
      </c>
      <c r="H9" s="18" t="s">
        <v>19</v>
      </c>
      <c r="I9" s="19" t="s">
        <v>35</v>
      </c>
      <c r="J9" s="20">
        <v>1</v>
      </c>
      <c r="K9" s="18" t="s">
        <v>37</v>
      </c>
      <c r="L9" s="21" t="s">
        <v>52</v>
      </c>
      <c r="M9" s="22" t="s">
        <v>53</v>
      </c>
    </row>
    <row r="10" spans="1:13" ht="63.75" x14ac:dyDescent="0.2">
      <c r="A10" s="16" t="s">
        <v>39</v>
      </c>
      <c r="B10" s="17" t="s">
        <v>40</v>
      </c>
      <c r="C10" s="10">
        <f t="shared" si="0"/>
        <v>5</v>
      </c>
      <c r="D10" s="18" t="s">
        <v>17</v>
      </c>
      <c r="E10" s="18"/>
      <c r="F10" s="18"/>
      <c r="G10" s="18" t="s">
        <v>18</v>
      </c>
      <c r="H10" s="18" t="s">
        <v>19</v>
      </c>
      <c r="I10" s="19" t="s">
        <v>36</v>
      </c>
      <c r="J10" s="20">
        <v>1</v>
      </c>
      <c r="K10" s="18" t="s">
        <v>37</v>
      </c>
      <c r="L10" s="21" t="s">
        <v>33</v>
      </c>
      <c r="M10" s="23" t="s">
        <v>38</v>
      </c>
    </row>
    <row r="11" spans="1:13" ht="63.75" x14ac:dyDescent="0.2">
      <c r="A11" s="16" t="s">
        <v>41</v>
      </c>
      <c r="B11" s="17" t="s">
        <v>42</v>
      </c>
      <c r="C11" s="10">
        <f t="shared" si="0"/>
        <v>6</v>
      </c>
      <c r="D11" s="18" t="s">
        <v>17</v>
      </c>
      <c r="E11" s="18"/>
      <c r="F11" s="18"/>
      <c r="G11" s="18" t="s">
        <v>18</v>
      </c>
      <c r="H11" s="18" t="s">
        <v>19</v>
      </c>
      <c r="I11" s="19" t="s">
        <v>43</v>
      </c>
      <c r="J11" s="20">
        <v>1</v>
      </c>
      <c r="K11" s="18" t="s">
        <v>37</v>
      </c>
      <c r="L11" s="21" t="s">
        <v>34</v>
      </c>
      <c r="M11" s="23" t="s">
        <v>44</v>
      </c>
    </row>
    <row r="12" spans="1:13" ht="51" x14ac:dyDescent="0.2">
      <c r="A12" s="16" t="s">
        <v>45</v>
      </c>
      <c r="B12" s="17" t="s">
        <v>46</v>
      </c>
      <c r="C12" s="10">
        <f t="shared" si="0"/>
        <v>7</v>
      </c>
      <c r="D12" s="18" t="s">
        <v>17</v>
      </c>
      <c r="E12" s="18"/>
      <c r="F12" s="18"/>
      <c r="G12" s="18" t="s">
        <v>18</v>
      </c>
      <c r="H12" s="18" t="s">
        <v>19</v>
      </c>
      <c r="I12" s="19" t="s">
        <v>20</v>
      </c>
      <c r="J12" s="20">
        <v>0.8</v>
      </c>
      <c r="K12" s="18" t="s">
        <v>37</v>
      </c>
      <c r="L12" s="21" t="s">
        <v>33</v>
      </c>
      <c r="M12" s="23" t="s">
        <v>48</v>
      </c>
    </row>
    <row r="13" spans="1:13" ht="63.75" x14ac:dyDescent="0.2">
      <c r="A13" s="16" t="s">
        <v>49</v>
      </c>
      <c r="B13" s="17" t="s">
        <v>50</v>
      </c>
      <c r="C13" s="10">
        <f t="shared" si="0"/>
        <v>8</v>
      </c>
      <c r="D13" s="18" t="s">
        <v>17</v>
      </c>
      <c r="E13" s="18"/>
      <c r="F13" s="18"/>
      <c r="G13" s="18" t="s">
        <v>18</v>
      </c>
      <c r="H13" s="18" t="s">
        <v>19</v>
      </c>
      <c r="I13" s="19" t="s">
        <v>51</v>
      </c>
      <c r="J13" s="20">
        <v>0.5</v>
      </c>
      <c r="K13" s="18" t="s">
        <v>37</v>
      </c>
      <c r="L13" s="21" t="s">
        <v>33</v>
      </c>
      <c r="M13" s="22" t="s">
        <v>53</v>
      </c>
    </row>
    <row r="14" spans="1:13" ht="34.5" customHeight="1" x14ac:dyDescent="0.2">
      <c r="A14" s="16" t="s">
        <v>54</v>
      </c>
      <c r="B14" s="17" t="s">
        <v>55</v>
      </c>
      <c r="C14" s="10">
        <f t="shared" si="0"/>
        <v>9</v>
      </c>
      <c r="D14" s="18" t="s">
        <v>17</v>
      </c>
      <c r="E14" s="18"/>
      <c r="F14" s="18"/>
      <c r="G14" s="18" t="s">
        <v>18</v>
      </c>
      <c r="H14" s="18" t="s">
        <v>19</v>
      </c>
      <c r="I14" s="19" t="s">
        <v>58</v>
      </c>
      <c r="J14" s="20">
        <v>1</v>
      </c>
      <c r="K14" s="18" t="s">
        <v>37</v>
      </c>
      <c r="L14" s="21"/>
      <c r="M14" s="22"/>
    </row>
    <row r="15" spans="1:13" ht="51" x14ac:dyDescent="0.2">
      <c r="A15" s="16" t="s">
        <v>59</v>
      </c>
      <c r="B15" s="17" t="s">
        <v>60</v>
      </c>
      <c r="C15" s="10">
        <f t="shared" si="0"/>
        <v>10</v>
      </c>
      <c r="D15" s="18" t="s">
        <v>17</v>
      </c>
      <c r="E15" s="18"/>
      <c r="F15" s="18"/>
      <c r="G15" s="18" t="s">
        <v>18</v>
      </c>
      <c r="H15" s="18" t="s">
        <v>19</v>
      </c>
      <c r="I15" s="19" t="s">
        <v>61</v>
      </c>
      <c r="J15" s="20">
        <v>1</v>
      </c>
      <c r="K15" s="18" t="s">
        <v>140</v>
      </c>
      <c r="L15" s="21"/>
      <c r="M15" s="22"/>
    </row>
    <row r="16" spans="1:13" ht="76.5" x14ac:dyDescent="0.2">
      <c r="A16" s="16" t="s">
        <v>62</v>
      </c>
      <c r="B16" s="17" t="s">
        <v>63</v>
      </c>
      <c r="C16" s="10">
        <f t="shared" si="0"/>
        <v>11</v>
      </c>
      <c r="D16" s="18" t="s">
        <v>17</v>
      </c>
      <c r="E16" s="18"/>
      <c r="F16" s="18"/>
      <c r="G16" s="18"/>
      <c r="H16" s="18" t="s">
        <v>19</v>
      </c>
      <c r="I16" s="19" t="s">
        <v>64</v>
      </c>
      <c r="J16" s="20">
        <v>1</v>
      </c>
      <c r="K16" s="18" t="s">
        <v>140</v>
      </c>
      <c r="L16" s="21"/>
      <c r="M16" s="22"/>
    </row>
    <row r="17" spans="1:13" ht="149.25" customHeight="1" x14ac:dyDescent="0.2">
      <c r="A17" s="16" t="s">
        <v>65</v>
      </c>
      <c r="B17" s="17" t="s">
        <v>66</v>
      </c>
      <c r="C17" s="10">
        <f t="shared" si="0"/>
        <v>12</v>
      </c>
      <c r="D17" s="18" t="s">
        <v>67</v>
      </c>
      <c r="E17" s="18"/>
      <c r="F17" s="19" t="s">
        <v>149</v>
      </c>
      <c r="G17" s="19" t="s">
        <v>148</v>
      </c>
      <c r="H17" s="18" t="s">
        <v>156</v>
      </c>
      <c r="I17" s="19" t="s">
        <v>157</v>
      </c>
      <c r="J17" s="20"/>
      <c r="K17" s="18" t="s">
        <v>37</v>
      </c>
      <c r="L17" s="21"/>
      <c r="M17" s="22"/>
    </row>
    <row r="18" spans="1:13" ht="76.5" x14ac:dyDescent="0.2">
      <c r="A18" s="16" t="s">
        <v>68</v>
      </c>
      <c r="B18" s="17" t="s">
        <v>69</v>
      </c>
      <c r="C18" s="10">
        <f t="shared" si="0"/>
        <v>13</v>
      </c>
      <c r="D18" s="18" t="s">
        <v>70</v>
      </c>
      <c r="E18" s="19" t="s">
        <v>146</v>
      </c>
      <c r="F18" s="18"/>
      <c r="G18" s="19" t="s">
        <v>147</v>
      </c>
      <c r="H18" s="18" t="s">
        <v>145</v>
      </c>
      <c r="I18" s="19"/>
      <c r="J18" s="20">
        <v>1</v>
      </c>
      <c r="K18" s="18" t="s">
        <v>32</v>
      </c>
      <c r="L18" s="21" t="s">
        <v>33</v>
      </c>
      <c r="M18" s="22" t="s">
        <v>56</v>
      </c>
    </row>
    <row r="19" spans="1:13" ht="89.25" x14ac:dyDescent="0.2">
      <c r="A19" s="16" t="s">
        <v>71</v>
      </c>
      <c r="B19" s="17" t="s">
        <v>72</v>
      </c>
      <c r="C19" s="10">
        <f t="shared" si="0"/>
        <v>14</v>
      </c>
      <c r="D19" s="18" t="s">
        <v>70</v>
      </c>
      <c r="E19" s="19" t="s">
        <v>142</v>
      </c>
      <c r="F19" s="19" t="s">
        <v>143</v>
      </c>
      <c r="G19" s="19" t="s">
        <v>144</v>
      </c>
      <c r="H19" s="18" t="s">
        <v>113</v>
      </c>
      <c r="I19" s="19"/>
      <c r="J19" s="18"/>
      <c r="K19" s="18"/>
      <c r="L19" s="21"/>
      <c r="M19" s="22"/>
    </row>
    <row r="20" spans="1:13" ht="25.5" x14ac:dyDescent="0.2">
      <c r="A20" s="16" t="s">
        <v>73</v>
      </c>
      <c r="B20" s="17" t="s">
        <v>74</v>
      </c>
      <c r="C20" s="10">
        <f t="shared" si="0"/>
        <v>15</v>
      </c>
      <c r="D20" s="18" t="s">
        <v>75</v>
      </c>
      <c r="E20" s="18" t="s">
        <v>111</v>
      </c>
      <c r="F20" s="18" t="s">
        <v>112</v>
      </c>
      <c r="G20" s="19" t="s">
        <v>138</v>
      </c>
      <c r="H20" s="19" t="s">
        <v>76</v>
      </c>
      <c r="I20" s="19"/>
      <c r="J20" s="20">
        <v>1</v>
      </c>
      <c r="K20" s="18" t="s">
        <v>32</v>
      </c>
      <c r="L20" s="21"/>
      <c r="M20" s="22"/>
    </row>
    <row r="21" spans="1:13" ht="34.5" customHeight="1" x14ac:dyDescent="0.2">
      <c r="A21" s="16" t="s">
        <v>22</v>
      </c>
      <c r="B21" s="17" t="s">
        <v>81</v>
      </c>
      <c r="C21" s="10">
        <f t="shared" si="0"/>
        <v>16</v>
      </c>
      <c r="D21" s="18" t="s">
        <v>75</v>
      </c>
      <c r="E21" s="18" t="s">
        <v>111</v>
      </c>
      <c r="F21" s="18" t="s">
        <v>112</v>
      </c>
      <c r="G21" s="19" t="s">
        <v>138</v>
      </c>
      <c r="H21" s="18" t="s">
        <v>113</v>
      </c>
      <c r="I21" s="19" t="s">
        <v>121</v>
      </c>
      <c r="J21" s="20">
        <v>1</v>
      </c>
      <c r="K21" s="18" t="s">
        <v>37</v>
      </c>
      <c r="L21" s="21"/>
      <c r="M21" s="22"/>
    </row>
    <row r="22" spans="1:13" ht="51" x14ac:dyDescent="0.2">
      <c r="A22" s="16" t="s">
        <v>82</v>
      </c>
      <c r="B22" s="17" t="s">
        <v>83</v>
      </c>
      <c r="C22" s="10">
        <f t="shared" si="0"/>
        <v>17</v>
      </c>
      <c r="D22" s="18" t="s">
        <v>75</v>
      </c>
      <c r="E22" s="18" t="s">
        <v>111</v>
      </c>
      <c r="F22" s="18" t="s">
        <v>112</v>
      </c>
      <c r="G22" s="19" t="s">
        <v>138</v>
      </c>
      <c r="H22" s="18" t="s">
        <v>113</v>
      </c>
      <c r="I22" s="19" t="s">
        <v>120</v>
      </c>
      <c r="J22" s="20">
        <v>1</v>
      </c>
      <c r="K22" s="18" t="s">
        <v>37</v>
      </c>
      <c r="L22" s="21"/>
      <c r="M22" s="22"/>
    </row>
    <row r="23" spans="1:13" ht="51" x14ac:dyDescent="0.2">
      <c r="A23" s="16" t="s">
        <v>84</v>
      </c>
      <c r="B23" s="17" t="s">
        <v>85</v>
      </c>
      <c r="C23" s="10">
        <f t="shared" si="0"/>
        <v>18</v>
      </c>
      <c r="D23" s="18" t="s">
        <v>75</v>
      </c>
      <c r="E23" s="18" t="s">
        <v>111</v>
      </c>
      <c r="F23" s="18" t="s">
        <v>112</v>
      </c>
      <c r="G23" s="19" t="s">
        <v>138</v>
      </c>
      <c r="H23" s="18" t="s">
        <v>113</v>
      </c>
      <c r="I23" s="19" t="s">
        <v>118</v>
      </c>
      <c r="J23" s="20">
        <v>1</v>
      </c>
      <c r="K23" s="19" t="s">
        <v>139</v>
      </c>
      <c r="L23" s="21"/>
      <c r="M23" s="22"/>
    </row>
    <row r="24" spans="1:13" ht="34.5" customHeight="1" x14ac:dyDescent="0.2">
      <c r="A24" s="16" t="s">
        <v>86</v>
      </c>
      <c r="B24" s="17" t="s">
        <v>87</v>
      </c>
      <c r="C24" s="10">
        <f t="shared" si="0"/>
        <v>19</v>
      </c>
      <c r="D24" s="18" t="s">
        <v>75</v>
      </c>
      <c r="E24" s="18" t="s">
        <v>111</v>
      </c>
      <c r="F24" s="18" t="s">
        <v>112</v>
      </c>
      <c r="G24" s="19" t="s">
        <v>138</v>
      </c>
      <c r="H24" s="18" t="s">
        <v>113</v>
      </c>
      <c r="I24" s="19" t="s">
        <v>122</v>
      </c>
      <c r="J24" s="20">
        <v>1</v>
      </c>
      <c r="K24" s="18" t="s">
        <v>37</v>
      </c>
      <c r="L24" s="21"/>
      <c r="M24" s="22"/>
    </row>
    <row r="25" spans="1:13" ht="34.5" customHeight="1" x14ac:dyDescent="0.2">
      <c r="A25" s="16" t="s">
        <v>79</v>
      </c>
      <c r="B25" s="17" t="s">
        <v>80</v>
      </c>
      <c r="C25" s="10">
        <f t="shared" si="0"/>
        <v>20</v>
      </c>
      <c r="D25" s="18" t="s">
        <v>75</v>
      </c>
      <c r="E25" s="18" t="s">
        <v>111</v>
      </c>
      <c r="F25" s="18" t="s">
        <v>112</v>
      </c>
      <c r="G25" s="19" t="s">
        <v>138</v>
      </c>
      <c r="H25" s="19" t="s">
        <v>128</v>
      </c>
      <c r="I25" s="19" t="s">
        <v>153</v>
      </c>
      <c r="J25" s="20">
        <v>1</v>
      </c>
      <c r="K25" s="18" t="s">
        <v>32</v>
      </c>
      <c r="L25" s="21"/>
      <c r="M25" s="22"/>
    </row>
    <row r="26" spans="1:13" ht="51" x14ac:dyDescent="0.2">
      <c r="A26" s="16" t="s">
        <v>88</v>
      </c>
      <c r="B26" s="17" t="s">
        <v>89</v>
      </c>
      <c r="C26" s="10">
        <f t="shared" si="0"/>
        <v>21</v>
      </c>
      <c r="D26" s="18" t="s">
        <v>75</v>
      </c>
      <c r="E26" s="18" t="s">
        <v>111</v>
      </c>
      <c r="F26" s="18" t="s">
        <v>112</v>
      </c>
      <c r="G26" s="19" t="s">
        <v>138</v>
      </c>
      <c r="H26" s="19" t="s">
        <v>130</v>
      </c>
      <c r="I26" s="19" t="s">
        <v>154</v>
      </c>
      <c r="J26" s="20">
        <v>1</v>
      </c>
      <c r="K26" s="18" t="s">
        <v>32</v>
      </c>
      <c r="L26" s="21"/>
      <c r="M26" s="22"/>
    </row>
    <row r="27" spans="1:13" ht="34.5" customHeight="1" x14ac:dyDescent="0.2">
      <c r="A27" s="16" t="s">
        <v>77</v>
      </c>
      <c r="B27" s="17" t="s">
        <v>78</v>
      </c>
      <c r="C27" s="10">
        <f t="shared" si="0"/>
        <v>22</v>
      </c>
      <c r="D27" s="18" t="s">
        <v>75</v>
      </c>
      <c r="E27" s="18" t="s">
        <v>111</v>
      </c>
      <c r="F27" s="18" t="s">
        <v>112</v>
      </c>
      <c r="G27" s="19" t="s">
        <v>138</v>
      </c>
      <c r="H27" s="19" t="s">
        <v>129</v>
      </c>
      <c r="I27" s="19" t="s">
        <v>154</v>
      </c>
      <c r="J27" s="20">
        <v>1</v>
      </c>
      <c r="K27" s="18" t="s">
        <v>32</v>
      </c>
      <c r="L27" s="21"/>
      <c r="M27" s="22"/>
    </row>
    <row r="28" spans="1:13" ht="34.5" customHeight="1" x14ac:dyDescent="0.2">
      <c r="A28" s="16" t="s">
        <v>90</v>
      </c>
      <c r="B28" s="17" t="s">
        <v>91</v>
      </c>
      <c r="C28" s="10">
        <f t="shared" si="0"/>
        <v>23</v>
      </c>
      <c r="D28" s="18" t="s">
        <v>75</v>
      </c>
      <c r="E28" s="18" t="s">
        <v>111</v>
      </c>
      <c r="F28" s="18" t="s">
        <v>112</v>
      </c>
      <c r="G28" s="19" t="s">
        <v>138</v>
      </c>
      <c r="H28" s="19" t="s">
        <v>113</v>
      </c>
      <c r="I28" s="19" t="s">
        <v>117</v>
      </c>
      <c r="J28" s="20">
        <v>1</v>
      </c>
      <c r="K28" s="18" t="s">
        <v>37</v>
      </c>
      <c r="L28" s="21"/>
      <c r="M28" s="22"/>
    </row>
    <row r="29" spans="1:13" ht="34.5" customHeight="1" x14ac:dyDescent="0.2">
      <c r="A29" s="16" t="s">
        <v>92</v>
      </c>
      <c r="B29" s="17" t="s">
        <v>93</v>
      </c>
      <c r="C29" s="10">
        <f t="shared" si="0"/>
        <v>24</v>
      </c>
      <c r="D29" s="18" t="s">
        <v>75</v>
      </c>
      <c r="E29" s="18" t="s">
        <v>111</v>
      </c>
      <c r="F29" s="18" t="s">
        <v>112</v>
      </c>
      <c r="G29" s="19" t="s">
        <v>138</v>
      </c>
      <c r="H29" s="19" t="s">
        <v>113</v>
      </c>
      <c r="I29" s="19" t="s">
        <v>123</v>
      </c>
      <c r="J29" s="20">
        <v>0.8</v>
      </c>
      <c r="K29" s="18" t="s">
        <v>140</v>
      </c>
      <c r="L29" s="21"/>
      <c r="M29" s="22"/>
    </row>
    <row r="30" spans="1:13" ht="34.5" customHeight="1" x14ac:dyDescent="0.2">
      <c r="A30" s="16" t="s">
        <v>94</v>
      </c>
      <c r="B30" s="17" t="s">
        <v>95</v>
      </c>
      <c r="C30" s="10">
        <f t="shared" si="0"/>
        <v>25</v>
      </c>
      <c r="D30" s="18" t="s">
        <v>75</v>
      </c>
      <c r="E30" s="18" t="s">
        <v>111</v>
      </c>
      <c r="F30" s="18" t="s">
        <v>112</v>
      </c>
      <c r="G30" s="19" t="s">
        <v>138</v>
      </c>
      <c r="H30" s="19" t="s">
        <v>113</v>
      </c>
      <c r="I30" s="19" t="s">
        <v>127</v>
      </c>
      <c r="J30" s="20">
        <v>1</v>
      </c>
      <c r="K30" s="18" t="s">
        <v>37</v>
      </c>
      <c r="L30" s="21"/>
      <c r="M30" s="22"/>
    </row>
    <row r="31" spans="1:13" ht="34.5" customHeight="1" x14ac:dyDescent="0.2">
      <c r="A31" s="16" t="s">
        <v>96</v>
      </c>
      <c r="B31" s="17" t="s">
        <v>97</v>
      </c>
      <c r="C31" s="10">
        <f t="shared" si="0"/>
        <v>26</v>
      </c>
      <c r="D31" s="18" t="s">
        <v>75</v>
      </c>
      <c r="E31" s="18" t="s">
        <v>111</v>
      </c>
      <c r="F31" s="18" t="s">
        <v>112</v>
      </c>
      <c r="G31" s="19" t="s">
        <v>138</v>
      </c>
      <c r="H31" s="19" t="s">
        <v>113</v>
      </c>
      <c r="I31" s="19" t="s">
        <v>124</v>
      </c>
      <c r="J31" s="20">
        <v>0.8</v>
      </c>
      <c r="K31" s="18" t="s">
        <v>37</v>
      </c>
      <c r="L31" s="21"/>
      <c r="M31" s="22"/>
    </row>
    <row r="32" spans="1:13" ht="34.5" customHeight="1" x14ac:dyDescent="0.2">
      <c r="A32" s="16" t="s">
        <v>98</v>
      </c>
      <c r="B32" s="17" t="s">
        <v>99</v>
      </c>
      <c r="C32" s="10">
        <f t="shared" si="0"/>
        <v>27</v>
      </c>
      <c r="D32" s="18" t="s">
        <v>75</v>
      </c>
      <c r="E32" s="18" t="s">
        <v>111</v>
      </c>
      <c r="F32" s="18" t="s">
        <v>112</v>
      </c>
      <c r="G32" s="19" t="s">
        <v>138</v>
      </c>
      <c r="H32" s="19" t="s">
        <v>113</v>
      </c>
      <c r="I32" s="19" t="s">
        <v>125</v>
      </c>
      <c r="J32" s="20">
        <v>1</v>
      </c>
      <c r="K32" s="18" t="s">
        <v>37</v>
      </c>
      <c r="L32" s="21"/>
      <c r="M32" s="22"/>
    </row>
    <row r="33" spans="1:13" ht="34.5" customHeight="1" x14ac:dyDescent="0.2">
      <c r="A33" s="16" t="s">
        <v>100</v>
      </c>
      <c r="B33" s="17" t="s">
        <v>101</v>
      </c>
      <c r="C33" s="10">
        <f t="shared" si="0"/>
        <v>28</v>
      </c>
      <c r="D33" s="18" t="s">
        <v>75</v>
      </c>
      <c r="E33" s="18" t="s">
        <v>111</v>
      </c>
      <c r="F33" s="18" t="s">
        <v>112</v>
      </c>
      <c r="G33" s="19" t="s">
        <v>138</v>
      </c>
      <c r="H33" s="19" t="s">
        <v>113</v>
      </c>
      <c r="I33" s="19" t="s">
        <v>126</v>
      </c>
      <c r="J33" s="20">
        <v>1</v>
      </c>
      <c r="K33" s="18" t="s">
        <v>37</v>
      </c>
      <c r="L33" s="21"/>
      <c r="M33" s="22"/>
    </row>
    <row r="34" spans="1:13" ht="34.5" customHeight="1" x14ac:dyDescent="0.2">
      <c r="A34" s="16" t="s">
        <v>102</v>
      </c>
      <c r="B34" s="17" t="s">
        <v>103</v>
      </c>
      <c r="C34" s="10">
        <f t="shared" si="0"/>
        <v>29</v>
      </c>
      <c r="D34" s="18" t="s">
        <v>75</v>
      </c>
      <c r="E34" s="18" t="s">
        <v>111</v>
      </c>
      <c r="F34" s="18" t="s">
        <v>112</v>
      </c>
      <c r="G34" s="19" t="s">
        <v>138</v>
      </c>
      <c r="H34" s="19" t="s">
        <v>113</v>
      </c>
      <c r="I34" s="19" t="s">
        <v>119</v>
      </c>
      <c r="J34" s="20">
        <v>1</v>
      </c>
      <c r="K34" s="18" t="s">
        <v>37</v>
      </c>
      <c r="L34" s="21"/>
      <c r="M34" s="22"/>
    </row>
    <row r="35" spans="1:13" ht="34.5" customHeight="1" x14ac:dyDescent="0.2">
      <c r="A35" s="16" t="s">
        <v>68</v>
      </c>
      <c r="B35" s="17" t="s">
        <v>110</v>
      </c>
      <c r="C35" s="10">
        <f t="shared" si="0"/>
        <v>30</v>
      </c>
      <c r="D35" s="18" t="s">
        <v>75</v>
      </c>
      <c r="E35" s="18" t="s">
        <v>111</v>
      </c>
      <c r="F35" s="18" t="s">
        <v>112</v>
      </c>
      <c r="G35" s="19" t="s">
        <v>138</v>
      </c>
      <c r="H35" s="19" t="s">
        <v>150</v>
      </c>
      <c r="I35" s="19" t="s">
        <v>137</v>
      </c>
      <c r="J35" s="18" t="s">
        <v>133</v>
      </c>
      <c r="K35" s="18" t="s">
        <v>37</v>
      </c>
      <c r="L35" s="21"/>
      <c r="M35" s="22"/>
    </row>
    <row r="36" spans="1:13" ht="34.5" customHeight="1" x14ac:dyDescent="0.2">
      <c r="A36" s="16" t="s">
        <v>24</v>
      </c>
      <c r="B36" s="17" t="s">
        <v>104</v>
      </c>
      <c r="C36" s="10">
        <f t="shared" si="0"/>
        <v>31</v>
      </c>
      <c r="D36" s="18" t="s">
        <v>75</v>
      </c>
      <c r="E36" s="18" t="s">
        <v>111</v>
      </c>
      <c r="F36" s="18" t="s">
        <v>112</v>
      </c>
      <c r="G36" s="19" t="s">
        <v>138</v>
      </c>
      <c r="H36" s="19" t="s">
        <v>152</v>
      </c>
      <c r="I36" s="19" t="s">
        <v>132</v>
      </c>
      <c r="J36" s="20">
        <v>1</v>
      </c>
      <c r="K36" s="18" t="s">
        <v>37</v>
      </c>
      <c r="L36" s="21"/>
      <c r="M36" s="22"/>
    </row>
    <row r="37" spans="1:13" ht="34.5" customHeight="1" x14ac:dyDescent="0.2">
      <c r="A37" s="16" t="s">
        <v>105</v>
      </c>
      <c r="B37" s="17" t="s">
        <v>106</v>
      </c>
      <c r="C37" s="10">
        <f t="shared" si="0"/>
        <v>32</v>
      </c>
      <c r="D37" s="18" t="s">
        <v>75</v>
      </c>
      <c r="E37" s="18" t="s">
        <v>111</v>
      </c>
      <c r="F37" s="18" t="s">
        <v>112</v>
      </c>
      <c r="G37" s="19" t="s">
        <v>138</v>
      </c>
      <c r="H37" s="19" t="s">
        <v>151</v>
      </c>
      <c r="I37" s="19" t="s">
        <v>131</v>
      </c>
      <c r="J37" s="20">
        <v>1</v>
      </c>
      <c r="K37" s="18" t="s">
        <v>140</v>
      </c>
      <c r="L37" s="21"/>
      <c r="M37" s="22"/>
    </row>
    <row r="38" spans="1:13" ht="34.5" customHeight="1" x14ac:dyDescent="0.2">
      <c r="A38" s="16" t="s">
        <v>92</v>
      </c>
      <c r="B38" s="17" t="s">
        <v>107</v>
      </c>
      <c r="C38" s="10">
        <f t="shared" si="0"/>
        <v>33</v>
      </c>
      <c r="D38" s="18" t="s">
        <v>75</v>
      </c>
      <c r="E38" s="18" t="s">
        <v>111</v>
      </c>
      <c r="F38" s="18" t="s">
        <v>112</v>
      </c>
      <c r="G38" s="19" t="s">
        <v>138</v>
      </c>
      <c r="H38" s="19" t="s">
        <v>150</v>
      </c>
      <c r="I38" s="19" t="s">
        <v>136</v>
      </c>
      <c r="J38" s="18" t="s">
        <v>135</v>
      </c>
      <c r="K38" s="18" t="s">
        <v>140</v>
      </c>
      <c r="L38" s="21"/>
      <c r="M38" s="22"/>
    </row>
    <row r="39" spans="1:13" ht="34.5" customHeight="1" x14ac:dyDescent="0.2">
      <c r="A39" s="16" t="s">
        <v>108</v>
      </c>
      <c r="B39" s="17" t="s">
        <v>109</v>
      </c>
      <c r="C39" s="10">
        <f t="shared" si="0"/>
        <v>34</v>
      </c>
      <c r="D39" s="18" t="s">
        <v>75</v>
      </c>
      <c r="E39" s="18" t="s">
        <v>111</v>
      </c>
      <c r="F39" s="18" t="s">
        <v>112</v>
      </c>
      <c r="G39" s="19" t="s">
        <v>138</v>
      </c>
      <c r="H39" s="19" t="s">
        <v>134</v>
      </c>
      <c r="I39" s="19"/>
      <c r="J39" s="20">
        <v>0.8</v>
      </c>
      <c r="K39" s="18" t="s">
        <v>140</v>
      </c>
      <c r="L39" s="21"/>
      <c r="M39" s="22"/>
    </row>
    <row r="40" spans="1:13" ht="34.5" customHeight="1" x14ac:dyDescent="0.2">
      <c r="A40" s="16" t="s">
        <v>114</v>
      </c>
      <c r="B40" s="17" t="s">
        <v>115</v>
      </c>
      <c r="C40" s="10">
        <f t="shared" si="0"/>
        <v>35</v>
      </c>
      <c r="D40" s="18" t="s">
        <v>75</v>
      </c>
      <c r="E40" s="18" t="s">
        <v>111</v>
      </c>
      <c r="F40" s="18" t="s">
        <v>116</v>
      </c>
      <c r="G40" s="19" t="s">
        <v>138</v>
      </c>
      <c r="H40" s="19" t="s">
        <v>141</v>
      </c>
      <c r="I40" s="18" t="s">
        <v>155</v>
      </c>
      <c r="J40" s="20">
        <v>1</v>
      </c>
      <c r="K40" s="18"/>
      <c r="L40" s="21"/>
      <c r="M40" s="22"/>
    </row>
    <row r="41" spans="1:13" ht="34.5" customHeight="1" x14ac:dyDescent="0.2">
      <c r="A41" s="2"/>
      <c r="B41" s="3"/>
      <c r="C41" s="10">
        <f t="shared" si="0"/>
        <v>36</v>
      </c>
      <c r="D41" s="1"/>
      <c r="E41" s="1"/>
      <c r="F41" s="1"/>
      <c r="G41" s="1"/>
      <c r="H41" s="1"/>
      <c r="I41" s="1"/>
      <c r="J41" s="1"/>
      <c r="K41" s="1"/>
      <c r="L41" s="14"/>
      <c r="M41" s="9"/>
    </row>
    <row r="42" spans="1:13" ht="34.5" customHeight="1" x14ac:dyDescent="0.2">
      <c r="A42" s="2"/>
      <c r="B42" s="3"/>
      <c r="C42" s="10">
        <f t="shared" si="0"/>
        <v>37</v>
      </c>
      <c r="D42" s="1"/>
      <c r="E42" s="1"/>
      <c r="F42" s="1"/>
      <c r="G42" s="1"/>
      <c r="H42" s="1"/>
      <c r="I42" s="1"/>
      <c r="J42" s="1"/>
      <c r="K42" s="1"/>
      <c r="L42" s="14"/>
      <c r="M42" s="9"/>
    </row>
    <row r="43" spans="1:13" x14ac:dyDescent="0.2"/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</sheetData>
  <mergeCells count="3">
    <mergeCell ref="A4:B4"/>
    <mergeCell ref="C4:M4"/>
    <mergeCell ref="C1:M3"/>
  </mergeCells>
  <pageMargins left="0.70866141732283472" right="0.70866141732283472" top="0.74803149606299213" bottom="0.74803149606299213" header="0.31496062992125984" footer="0.31496062992125984"/>
  <pageSetup paperSize="8" scale="72" fitToHeight="6" orientation="landscape" r:id="rId1"/>
  <rowBreaks count="1" manualBreakCount="1">
    <brk id="15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O10" sqref="O10"/>
    </sheetView>
  </sheetViews>
  <sheetFormatPr baseColWidth="10" defaultRowHeight="12.75" x14ac:dyDescent="0.2"/>
  <cols>
    <col min="1" max="1" width="22.140625" bestFit="1" customWidth="1"/>
    <col min="2" max="2" width="10" customWidth="1"/>
    <col min="3" max="3" width="10.42578125" customWidth="1"/>
    <col min="4" max="4" width="9.28515625" customWidth="1"/>
    <col min="5" max="5" width="9" customWidth="1"/>
    <col min="6" max="6" width="7" customWidth="1"/>
    <col min="7" max="7" width="2" customWidth="1"/>
    <col min="8" max="8" width="10" customWidth="1"/>
    <col min="9" max="9" width="10.28515625" customWidth="1"/>
    <col min="10" max="10" width="10.42578125" customWidth="1"/>
    <col min="11" max="11" width="13.5703125" customWidth="1"/>
    <col min="12" max="12" width="9.28515625" customWidth="1"/>
  </cols>
  <sheetData>
    <row r="1" spans="1:12" ht="13.5" customHeight="1" thickBot="1" x14ac:dyDescent="0.3">
      <c r="C1" s="54" t="s">
        <v>168</v>
      </c>
      <c r="D1" s="55"/>
      <c r="E1" s="55"/>
      <c r="F1" s="55"/>
      <c r="G1" s="55"/>
      <c r="H1" s="55"/>
      <c r="I1" s="56"/>
    </row>
    <row r="2" spans="1:12" x14ac:dyDescent="0.2">
      <c r="A2" s="39" t="s">
        <v>171</v>
      </c>
      <c r="C2" s="25"/>
      <c r="D2" s="25"/>
      <c r="E2" s="25"/>
      <c r="F2" s="57"/>
      <c r="G2" s="57"/>
      <c r="H2" s="57" t="s">
        <v>174</v>
      </c>
      <c r="I2" s="57"/>
    </row>
    <row r="3" spans="1:12" ht="15.75" x14ac:dyDescent="0.25">
      <c r="A3" s="51" t="s">
        <v>172</v>
      </c>
      <c r="B3" s="52"/>
      <c r="C3" s="52"/>
      <c r="D3" s="52"/>
      <c r="E3" s="52"/>
      <c r="F3" s="53"/>
      <c r="H3" s="51" t="s">
        <v>169</v>
      </c>
      <c r="I3" s="52"/>
      <c r="J3" s="52"/>
      <c r="K3" s="52"/>
      <c r="L3" s="53"/>
    </row>
    <row r="4" spans="1:12" x14ac:dyDescent="0.2">
      <c r="A4" s="24" t="s">
        <v>161</v>
      </c>
      <c r="B4" s="27" t="s">
        <v>159</v>
      </c>
      <c r="C4" s="26" t="s">
        <v>67</v>
      </c>
      <c r="D4" s="28" t="s">
        <v>70</v>
      </c>
      <c r="E4" s="24" t="s">
        <v>75</v>
      </c>
      <c r="F4" s="24" t="s">
        <v>158</v>
      </c>
      <c r="G4" s="25"/>
      <c r="H4" s="27" t="s">
        <v>159</v>
      </c>
      <c r="I4" s="26" t="s">
        <v>67</v>
      </c>
      <c r="J4" s="28" t="s">
        <v>70</v>
      </c>
      <c r="K4" s="24" t="s">
        <v>75</v>
      </c>
      <c r="L4" s="24" t="s">
        <v>158</v>
      </c>
    </row>
    <row r="5" spans="1:12" x14ac:dyDescent="0.2">
      <c r="A5" s="31" t="s">
        <v>162</v>
      </c>
      <c r="B5" s="27">
        <v>1</v>
      </c>
      <c r="C5" s="27"/>
      <c r="D5" s="27"/>
      <c r="E5" s="27"/>
      <c r="F5" s="27"/>
      <c r="G5" s="38"/>
      <c r="H5" s="27">
        <v>1</v>
      </c>
      <c r="I5" s="27"/>
      <c r="J5" s="27"/>
      <c r="K5" s="27"/>
      <c r="L5" s="27"/>
    </row>
    <row r="6" spans="1:12" x14ac:dyDescent="0.2">
      <c r="A6" s="31" t="s">
        <v>165</v>
      </c>
      <c r="B6" s="27">
        <v>1</v>
      </c>
      <c r="C6" s="27"/>
      <c r="D6" s="27"/>
      <c r="E6" s="27"/>
      <c r="F6" s="27"/>
      <c r="G6" s="38"/>
      <c r="H6" s="27"/>
      <c r="I6" s="27"/>
      <c r="J6" s="27"/>
      <c r="K6" s="27"/>
      <c r="L6" s="27">
        <v>1</v>
      </c>
    </row>
    <row r="7" spans="1:12" x14ac:dyDescent="0.2">
      <c r="A7" s="31" t="s">
        <v>166</v>
      </c>
      <c r="B7" s="27">
        <v>1</v>
      </c>
      <c r="C7" s="27"/>
      <c r="D7" s="27"/>
      <c r="E7" s="27"/>
      <c r="F7" s="27"/>
      <c r="G7" s="38"/>
      <c r="H7" s="27"/>
      <c r="I7" s="27"/>
      <c r="J7" s="27"/>
      <c r="K7" s="27"/>
      <c r="L7" s="27">
        <v>1</v>
      </c>
    </row>
    <row r="8" spans="1:12" x14ac:dyDescent="0.2">
      <c r="A8" s="31" t="s">
        <v>166</v>
      </c>
      <c r="B8" s="27">
        <v>1</v>
      </c>
      <c r="C8" s="27"/>
      <c r="D8" s="27"/>
      <c r="E8" s="27"/>
      <c r="F8" s="27"/>
      <c r="G8" s="38"/>
      <c r="H8" s="27"/>
      <c r="I8" s="27"/>
      <c r="J8" s="27"/>
      <c r="K8" s="27"/>
      <c r="L8" s="27">
        <v>1</v>
      </c>
    </row>
    <row r="9" spans="1:12" x14ac:dyDescent="0.2">
      <c r="A9" s="31" t="s">
        <v>166</v>
      </c>
      <c r="B9" s="27">
        <v>1</v>
      </c>
      <c r="C9" s="27"/>
      <c r="D9" s="27"/>
      <c r="E9" s="27"/>
      <c r="F9" s="27"/>
      <c r="G9" s="38"/>
      <c r="H9" s="27"/>
      <c r="I9" s="27"/>
      <c r="J9" s="27"/>
      <c r="K9" s="27"/>
      <c r="L9" s="27">
        <v>1</v>
      </c>
    </row>
    <row r="10" spans="1:12" x14ac:dyDescent="0.2">
      <c r="A10" s="31" t="s">
        <v>166</v>
      </c>
      <c r="B10" s="27">
        <v>1</v>
      </c>
      <c r="C10" s="27"/>
      <c r="D10" s="27"/>
      <c r="E10" s="27"/>
      <c r="F10" s="27"/>
      <c r="G10" s="38"/>
      <c r="H10" s="27"/>
      <c r="I10" s="27"/>
      <c r="J10" s="27"/>
      <c r="K10" s="27">
        <v>1</v>
      </c>
      <c r="L10" s="27"/>
    </row>
    <row r="11" spans="1:12" x14ac:dyDescent="0.2">
      <c r="A11" s="31" t="s">
        <v>166</v>
      </c>
      <c r="B11" s="27">
        <v>1</v>
      </c>
      <c r="C11" s="27"/>
      <c r="D11" s="27"/>
      <c r="E11" s="27"/>
      <c r="F11" s="27"/>
      <c r="G11" s="38"/>
      <c r="H11" s="27"/>
      <c r="I11" s="27"/>
      <c r="J11" s="27"/>
      <c r="K11" s="27">
        <v>1</v>
      </c>
      <c r="L11" s="27"/>
    </row>
    <row r="12" spans="1:12" x14ac:dyDescent="0.2">
      <c r="A12" s="31" t="s">
        <v>166</v>
      </c>
      <c r="B12" s="27">
        <v>1</v>
      </c>
      <c r="C12" s="27"/>
      <c r="D12" s="27"/>
      <c r="E12" s="27"/>
      <c r="F12" s="27"/>
      <c r="G12" s="38"/>
      <c r="H12" s="27"/>
      <c r="I12" s="27"/>
      <c r="J12" s="27"/>
      <c r="K12" s="27">
        <v>1</v>
      </c>
      <c r="L12" s="27"/>
    </row>
    <row r="13" spans="1:12" x14ac:dyDescent="0.2">
      <c r="A13" s="31" t="s">
        <v>166</v>
      </c>
      <c r="B13" s="27">
        <v>1</v>
      </c>
      <c r="C13" s="27"/>
      <c r="D13" s="27"/>
      <c r="E13" s="27"/>
      <c r="F13" s="27"/>
      <c r="G13" s="38"/>
      <c r="H13" s="27"/>
      <c r="I13" s="27"/>
      <c r="J13" s="27"/>
      <c r="K13" s="27">
        <v>1</v>
      </c>
      <c r="L13" s="27"/>
    </row>
    <row r="14" spans="1:12" x14ac:dyDescent="0.2">
      <c r="A14" s="31" t="s">
        <v>166</v>
      </c>
      <c r="B14" s="27">
        <v>1</v>
      </c>
      <c r="C14" s="27"/>
      <c r="D14" s="27"/>
      <c r="E14" s="27"/>
      <c r="F14" s="27"/>
      <c r="G14" s="38"/>
      <c r="H14" s="27"/>
      <c r="I14" s="27"/>
      <c r="J14" s="27"/>
      <c r="K14" s="27">
        <v>1</v>
      </c>
      <c r="L14" s="27"/>
    </row>
    <row r="15" spans="1:12" x14ac:dyDescent="0.2">
      <c r="A15" s="31" t="s">
        <v>166</v>
      </c>
      <c r="B15" s="27">
        <v>1</v>
      </c>
      <c r="C15" s="27"/>
      <c r="D15" s="27"/>
      <c r="E15" s="27"/>
      <c r="F15" s="27"/>
      <c r="G15" s="38"/>
      <c r="H15" s="27"/>
      <c r="I15" s="27"/>
      <c r="J15" s="27"/>
      <c r="K15" s="27">
        <v>1</v>
      </c>
      <c r="L15" s="27"/>
    </row>
    <row r="16" spans="1:12" x14ac:dyDescent="0.2">
      <c r="A16" s="32" t="s">
        <v>166</v>
      </c>
      <c r="B16" s="26"/>
      <c r="C16" s="26" t="s">
        <v>170</v>
      </c>
      <c r="D16" s="26"/>
      <c r="E16" s="26"/>
      <c r="F16" s="26"/>
      <c r="G16" s="38"/>
      <c r="H16" s="26"/>
      <c r="I16" s="26">
        <v>1</v>
      </c>
      <c r="J16" s="26"/>
      <c r="K16" s="26"/>
      <c r="L16" s="26"/>
    </row>
    <row r="17" spans="1:12" x14ac:dyDescent="0.2">
      <c r="A17" s="33" t="s">
        <v>162</v>
      </c>
      <c r="B17" s="28"/>
      <c r="C17" s="28"/>
      <c r="D17" s="28" t="s">
        <v>170</v>
      </c>
      <c r="E17" s="28"/>
      <c r="F17" s="28"/>
      <c r="G17" s="38"/>
      <c r="H17" s="28"/>
      <c r="I17" s="28"/>
      <c r="J17" s="28"/>
      <c r="K17" s="28" t="s">
        <v>173</v>
      </c>
      <c r="L17" s="28"/>
    </row>
    <row r="18" spans="1:12" x14ac:dyDescent="0.2">
      <c r="A18" s="33" t="s">
        <v>167</v>
      </c>
      <c r="B18" s="28"/>
      <c r="C18" s="28"/>
      <c r="D18" s="28">
        <v>1</v>
      </c>
      <c r="E18" s="28"/>
      <c r="F18" s="28"/>
      <c r="G18" s="38"/>
      <c r="H18" s="28"/>
      <c r="I18" s="28"/>
      <c r="J18" s="28">
        <v>1</v>
      </c>
      <c r="K18" s="28"/>
      <c r="L18" s="28"/>
    </row>
    <row r="19" spans="1:12" x14ac:dyDescent="0.2">
      <c r="A19" s="36" t="s">
        <v>162</v>
      </c>
      <c r="B19" s="37"/>
      <c r="C19" s="37"/>
      <c r="D19" s="37"/>
      <c r="E19" s="37">
        <v>1</v>
      </c>
      <c r="F19" s="37"/>
      <c r="G19" s="38"/>
      <c r="H19" s="37"/>
      <c r="I19" s="37"/>
      <c r="J19" s="37"/>
      <c r="K19" s="37">
        <v>1</v>
      </c>
      <c r="L19" s="37"/>
    </row>
    <row r="20" spans="1:12" x14ac:dyDescent="0.2">
      <c r="A20" s="34" t="s">
        <v>167</v>
      </c>
      <c r="B20" s="29"/>
      <c r="C20" s="29"/>
      <c r="D20" s="29"/>
      <c r="E20" s="29">
        <v>1</v>
      </c>
      <c r="F20" s="29"/>
      <c r="G20" s="30"/>
      <c r="H20" s="29"/>
      <c r="I20" s="29"/>
      <c r="J20" s="29"/>
      <c r="K20" s="29">
        <v>1</v>
      </c>
      <c r="L20" s="29"/>
    </row>
    <row r="21" spans="1:12" x14ac:dyDescent="0.2">
      <c r="A21" s="34" t="s">
        <v>167</v>
      </c>
      <c r="B21" s="29"/>
      <c r="C21" s="29"/>
      <c r="D21" s="29"/>
      <c r="E21" s="29">
        <v>1</v>
      </c>
      <c r="F21" s="29"/>
      <c r="G21" s="30"/>
      <c r="H21" s="29"/>
      <c r="I21" s="29"/>
      <c r="J21" s="29"/>
      <c r="K21" s="29">
        <v>1</v>
      </c>
      <c r="L21" s="29"/>
    </row>
    <row r="22" spans="1:12" x14ac:dyDescent="0.2">
      <c r="A22" s="34" t="s">
        <v>167</v>
      </c>
      <c r="B22" s="29"/>
      <c r="C22" s="29"/>
      <c r="D22" s="29"/>
      <c r="E22" s="29">
        <v>1</v>
      </c>
      <c r="F22" s="29"/>
      <c r="G22" s="30"/>
      <c r="H22" s="29"/>
      <c r="I22" s="29"/>
      <c r="J22" s="29"/>
      <c r="K22" s="29">
        <v>1</v>
      </c>
      <c r="L22" s="29"/>
    </row>
    <row r="23" spans="1:12" x14ac:dyDescent="0.2">
      <c r="A23" s="36" t="s">
        <v>166</v>
      </c>
      <c r="B23" s="29"/>
      <c r="C23" s="29"/>
      <c r="D23" s="29"/>
      <c r="E23" s="29">
        <v>1</v>
      </c>
      <c r="F23" s="29"/>
      <c r="G23" s="30"/>
      <c r="H23" s="29"/>
      <c r="I23" s="29"/>
      <c r="J23" s="29"/>
      <c r="K23" s="29">
        <v>1</v>
      </c>
      <c r="L23" s="29"/>
    </row>
    <row r="24" spans="1:12" x14ac:dyDescent="0.2">
      <c r="A24" s="36" t="s">
        <v>166</v>
      </c>
      <c r="B24" s="29"/>
      <c r="C24" s="29"/>
      <c r="D24" s="29"/>
      <c r="E24" s="29">
        <v>1</v>
      </c>
      <c r="F24" s="29"/>
      <c r="G24" s="30"/>
      <c r="H24" s="29"/>
      <c r="I24" s="29"/>
      <c r="J24" s="29"/>
      <c r="K24" s="29">
        <v>1</v>
      </c>
      <c r="L24" s="29"/>
    </row>
    <row r="25" spans="1:12" x14ac:dyDescent="0.2">
      <c r="A25" s="36" t="s">
        <v>166</v>
      </c>
      <c r="B25" s="29"/>
      <c r="C25" s="29"/>
      <c r="D25" s="29"/>
      <c r="E25" s="29">
        <v>1</v>
      </c>
      <c r="F25" s="29"/>
      <c r="G25" s="30"/>
      <c r="H25" s="29"/>
      <c r="I25" s="29"/>
      <c r="J25" s="29"/>
      <c r="K25" s="29">
        <v>1</v>
      </c>
      <c r="L25" s="29"/>
    </row>
    <row r="26" spans="1:12" x14ac:dyDescent="0.2">
      <c r="A26" s="36" t="s">
        <v>166</v>
      </c>
      <c r="B26" s="29"/>
      <c r="C26" s="29"/>
      <c r="D26" s="29"/>
      <c r="E26" s="29">
        <v>1</v>
      </c>
      <c r="F26" s="29"/>
      <c r="G26" s="30"/>
      <c r="H26" s="29"/>
      <c r="I26" s="29"/>
      <c r="J26" s="29"/>
      <c r="K26" s="29">
        <v>1</v>
      </c>
      <c r="L26" s="29"/>
    </row>
    <row r="27" spans="1:12" x14ac:dyDescent="0.2">
      <c r="A27" s="36" t="s">
        <v>166</v>
      </c>
      <c r="B27" s="29"/>
      <c r="C27" s="29"/>
      <c r="D27" s="29"/>
      <c r="E27" s="29">
        <v>1</v>
      </c>
      <c r="F27" s="29"/>
      <c r="G27" s="30"/>
      <c r="H27" s="29"/>
      <c r="I27" s="29"/>
      <c r="J27" s="29"/>
      <c r="K27" s="29">
        <v>1</v>
      </c>
      <c r="L27" s="29"/>
    </row>
    <row r="28" spans="1:12" x14ac:dyDescent="0.2">
      <c r="A28" s="36" t="s">
        <v>166</v>
      </c>
      <c r="B28" s="29"/>
      <c r="C28" s="29"/>
      <c r="D28" s="29"/>
      <c r="E28" s="29">
        <v>1</v>
      </c>
      <c r="F28" s="29"/>
      <c r="G28" s="30"/>
      <c r="H28" s="29"/>
      <c r="I28" s="29"/>
      <c r="J28" s="29"/>
      <c r="K28" s="29">
        <v>1</v>
      </c>
      <c r="L28" s="29"/>
    </row>
    <row r="29" spans="1:12" x14ac:dyDescent="0.2">
      <c r="A29" s="36" t="s">
        <v>166</v>
      </c>
      <c r="B29" s="29"/>
      <c r="C29" s="29"/>
      <c r="D29" s="29"/>
      <c r="E29" s="29">
        <v>1</v>
      </c>
      <c r="F29" s="29"/>
      <c r="G29" s="30"/>
      <c r="H29" s="29"/>
      <c r="I29" s="29"/>
      <c r="J29" s="29"/>
      <c r="K29" s="29">
        <v>1</v>
      </c>
      <c r="L29" s="29"/>
    </row>
    <row r="30" spans="1:12" x14ac:dyDescent="0.2">
      <c r="A30" s="36" t="s">
        <v>166</v>
      </c>
      <c r="B30" s="29"/>
      <c r="C30" s="29"/>
      <c r="D30" s="29"/>
      <c r="E30" s="29">
        <v>1</v>
      </c>
      <c r="F30" s="29"/>
      <c r="G30" s="30"/>
      <c r="H30" s="29"/>
      <c r="I30" s="29"/>
      <c r="J30" s="29"/>
      <c r="K30" s="29">
        <v>1</v>
      </c>
      <c r="L30" s="29"/>
    </row>
    <row r="31" spans="1:12" x14ac:dyDescent="0.2">
      <c r="A31" s="36" t="s">
        <v>166</v>
      </c>
      <c r="B31" s="29"/>
      <c r="C31" s="29"/>
      <c r="D31" s="29"/>
      <c r="E31" s="29">
        <v>1</v>
      </c>
      <c r="F31" s="29"/>
      <c r="G31" s="30"/>
      <c r="H31" s="29"/>
      <c r="I31" s="29"/>
      <c r="J31" s="29"/>
      <c r="K31" s="29">
        <v>1</v>
      </c>
      <c r="L31" s="29"/>
    </row>
    <row r="32" spans="1:12" x14ac:dyDescent="0.2">
      <c r="A32" s="36" t="s">
        <v>166</v>
      </c>
      <c r="B32" s="29"/>
      <c r="C32" s="29"/>
      <c r="D32" s="29"/>
      <c r="E32" s="29">
        <v>1</v>
      </c>
      <c r="F32" s="29"/>
      <c r="G32" s="30"/>
      <c r="H32" s="29"/>
      <c r="I32" s="29"/>
      <c r="J32" s="29"/>
      <c r="K32" s="29">
        <v>1</v>
      </c>
      <c r="L32" s="29"/>
    </row>
    <row r="33" spans="1:12" x14ac:dyDescent="0.2">
      <c r="A33" s="36" t="s">
        <v>166</v>
      </c>
      <c r="B33" s="29"/>
      <c r="C33" s="29"/>
      <c r="D33" s="29"/>
      <c r="E33" s="29">
        <v>1</v>
      </c>
      <c r="F33" s="29"/>
      <c r="G33" s="30"/>
      <c r="H33" s="29"/>
      <c r="I33" s="29"/>
      <c r="J33" s="29"/>
      <c r="K33" s="29">
        <v>1</v>
      </c>
      <c r="L33" s="29"/>
    </row>
    <row r="34" spans="1:12" x14ac:dyDescent="0.2">
      <c r="A34" s="34" t="s">
        <v>163</v>
      </c>
      <c r="B34" s="29"/>
      <c r="C34" s="29"/>
      <c r="D34" s="29"/>
      <c r="E34" s="29">
        <v>1</v>
      </c>
      <c r="F34" s="29"/>
      <c r="G34" s="30"/>
      <c r="H34" s="29"/>
      <c r="I34" s="29"/>
      <c r="J34" s="29"/>
      <c r="K34" s="29">
        <v>1</v>
      </c>
      <c r="L34" s="29"/>
    </row>
    <row r="35" spans="1:12" x14ac:dyDescent="0.2">
      <c r="A35" s="34" t="s">
        <v>163</v>
      </c>
      <c r="B35" s="29"/>
      <c r="C35" s="29"/>
      <c r="D35" s="29"/>
      <c r="E35" s="29">
        <v>1</v>
      </c>
      <c r="F35" s="29"/>
      <c r="G35" s="30"/>
      <c r="H35" s="29"/>
      <c r="I35" s="29"/>
      <c r="J35" s="29"/>
      <c r="K35" s="29">
        <v>1</v>
      </c>
      <c r="L35" s="29"/>
    </row>
    <row r="36" spans="1:12" x14ac:dyDescent="0.2">
      <c r="A36" s="34" t="s">
        <v>164</v>
      </c>
      <c r="B36" s="29"/>
      <c r="C36" s="29"/>
      <c r="D36" s="29"/>
      <c r="E36" s="29">
        <v>1</v>
      </c>
      <c r="F36" s="29"/>
      <c r="G36" s="30"/>
      <c r="H36" s="29"/>
      <c r="I36" s="29"/>
      <c r="J36" s="29"/>
      <c r="K36" s="29">
        <v>1</v>
      </c>
      <c r="L36" s="29"/>
    </row>
    <row r="37" spans="1:12" x14ac:dyDescent="0.2">
      <c r="A37" s="34" t="s">
        <v>164</v>
      </c>
      <c r="B37" s="29"/>
      <c r="C37" s="29"/>
      <c r="D37" s="29"/>
      <c r="E37" s="29">
        <v>1</v>
      </c>
      <c r="F37" s="29"/>
      <c r="G37" s="30"/>
      <c r="H37" s="29"/>
      <c r="I37" s="29"/>
      <c r="J37" s="29"/>
      <c r="K37" s="29">
        <v>1</v>
      </c>
      <c r="L37" s="29"/>
    </row>
    <row r="38" spans="1:12" x14ac:dyDescent="0.2">
      <c r="A38" s="34" t="s">
        <v>163</v>
      </c>
      <c r="B38" s="29"/>
      <c r="C38" s="29"/>
      <c r="D38" s="29"/>
      <c r="E38" s="29">
        <v>1</v>
      </c>
      <c r="F38" s="29"/>
      <c r="G38" s="30"/>
      <c r="H38" s="29"/>
      <c r="I38" s="29"/>
      <c r="J38" s="29"/>
      <c r="K38" s="29">
        <v>1</v>
      </c>
      <c r="L38" s="29"/>
    </row>
    <row r="39" spans="1:12" x14ac:dyDescent="0.2">
      <c r="A39" s="35" t="s">
        <v>160</v>
      </c>
      <c r="B39" s="24">
        <f>SUM(B5:B34)</f>
        <v>11</v>
      </c>
      <c r="C39" s="24">
        <v>1</v>
      </c>
      <c r="D39" s="24">
        <f>SUM(D16:D34)</f>
        <v>1</v>
      </c>
      <c r="E39" s="24">
        <f>SUM(E5:E38)</f>
        <v>20</v>
      </c>
      <c r="F39" s="24">
        <v>0</v>
      </c>
      <c r="G39" s="25"/>
      <c r="H39" s="24">
        <v>1</v>
      </c>
      <c r="I39" s="24">
        <v>1</v>
      </c>
      <c r="J39" s="24">
        <v>1</v>
      </c>
      <c r="K39" s="24">
        <f>SUM(K5:K38)</f>
        <v>26</v>
      </c>
      <c r="L39" s="24">
        <v>4</v>
      </c>
    </row>
  </sheetData>
  <mergeCells count="3">
    <mergeCell ref="A3:F3"/>
    <mergeCell ref="H3:L3"/>
    <mergeCell ref="C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Réforme ou mesure</vt:lpstr>
      <vt:lpstr>Feuil1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Bory</dc:creator>
  <cp:lastModifiedBy>AQUILINA Philippe</cp:lastModifiedBy>
  <cp:lastPrinted>2020-01-21T18:17:20Z</cp:lastPrinted>
  <dcterms:created xsi:type="dcterms:W3CDTF">2018-05-16T14:35:20Z</dcterms:created>
  <dcterms:modified xsi:type="dcterms:W3CDTF">2020-01-24T08:19:27Z</dcterms:modified>
</cp:coreProperties>
</file>