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.- Statuts particuliers\04.- Enseignement\04.2.- Prof ENSART\8-0 Révision du statut des professeurs des Ensart\8-3 Saisine GU\8-3.4 Présentation Gu aux OS\"/>
    </mc:Choice>
  </mc:AlternateContent>
  <bookViews>
    <workbookView xWindow="0" yWindow="0" windowWidth="27645" windowHeight="12060"/>
  </bookViews>
  <sheets>
    <sheet name="Projection grille DGAFP DB" sheetId="1" r:id="rId1"/>
    <sheet name="différence grille MC grilleGU  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1" i="8" l="1"/>
  <c r="AD31" i="8"/>
  <c r="Q31" i="8"/>
  <c r="AQ49" i="8"/>
  <c r="AQ55" i="8"/>
  <c r="AQ53" i="8"/>
  <c r="AQ39" i="8"/>
  <c r="AQ29" i="8"/>
  <c r="AQ17" i="8"/>
  <c r="AD29" i="8"/>
  <c r="AD53" i="8"/>
  <c r="AD51" i="8"/>
  <c r="AD49" i="8"/>
  <c r="AD47" i="8"/>
  <c r="AD45" i="8"/>
  <c r="AD43" i="8"/>
  <c r="AD41" i="8"/>
  <c r="AD39" i="8"/>
  <c r="Q55" i="8"/>
  <c r="Q53" i="8"/>
  <c r="Q51" i="8"/>
  <c r="Q49" i="8"/>
  <c r="Q47" i="8"/>
  <c r="Q45" i="8"/>
  <c r="Q43" i="8"/>
  <c r="Q41" i="8"/>
  <c r="Q39" i="8"/>
  <c r="AQ51" i="8" l="1"/>
  <c r="AQ47" i="8"/>
  <c r="AQ45" i="8"/>
  <c r="AQ43" i="8"/>
  <c r="AQ41" i="8"/>
  <c r="AQ27" i="8"/>
  <c r="AQ25" i="8"/>
  <c r="AQ23" i="8"/>
  <c r="AQ21" i="8"/>
  <c r="AQ19" i="8"/>
  <c r="AD55" i="8"/>
  <c r="AD27" i="8"/>
  <c r="AD25" i="8"/>
  <c r="AD23" i="8"/>
  <c r="AD21" i="8"/>
  <c r="AD19" i="8"/>
  <c r="AD17" i="8"/>
  <c r="AP55" i="8"/>
  <c r="AC55" i="8"/>
  <c r="P55" i="8"/>
  <c r="AN54" i="8"/>
  <c r="AA54" i="8"/>
  <c r="N54" i="8"/>
  <c r="I54" i="8"/>
  <c r="D54" i="8"/>
  <c r="AP53" i="8"/>
  <c r="AC53" i="8"/>
  <c r="P53" i="8"/>
  <c r="AN52" i="8"/>
  <c r="AA52" i="8"/>
  <c r="N52" i="8"/>
  <c r="I52" i="8"/>
  <c r="D52" i="8"/>
  <c r="AP51" i="8"/>
  <c r="AC51" i="8"/>
  <c r="P51" i="8"/>
  <c r="AN50" i="8"/>
  <c r="AA50" i="8"/>
  <c r="N50" i="8"/>
  <c r="I50" i="8"/>
  <c r="D50" i="8"/>
  <c r="AP49" i="8"/>
  <c r="AC49" i="8"/>
  <c r="P49" i="8"/>
  <c r="AN48" i="8"/>
  <c r="AA48" i="8"/>
  <c r="N48" i="8"/>
  <c r="I48" i="8"/>
  <c r="D48" i="8"/>
  <c r="AP47" i="8"/>
  <c r="AC47" i="8"/>
  <c r="P47" i="8"/>
  <c r="AN46" i="8"/>
  <c r="AA46" i="8"/>
  <c r="N46" i="8"/>
  <c r="I46" i="8"/>
  <c r="D46" i="8"/>
  <c r="AP45" i="8"/>
  <c r="AC45" i="8"/>
  <c r="P45" i="8"/>
  <c r="AN44" i="8"/>
  <c r="AA44" i="8"/>
  <c r="N44" i="8"/>
  <c r="I44" i="8"/>
  <c r="D44" i="8"/>
  <c r="AP43" i="8"/>
  <c r="AC43" i="8"/>
  <c r="P43" i="8"/>
  <c r="AN42" i="8"/>
  <c r="AA42" i="8"/>
  <c r="N42" i="8"/>
  <c r="I42" i="8"/>
  <c r="D42" i="8"/>
  <c r="AP41" i="8"/>
  <c r="AC41" i="8"/>
  <c r="P41" i="8"/>
  <c r="AN40" i="8"/>
  <c r="AA40" i="8"/>
  <c r="N40" i="8"/>
  <c r="I40" i="8"/>
  <c r="D40" i="8"/>
  <c r="AP39" i="8"/>
  <c r="AC39" i="8"/>
  <c r="P39" i="8"/>
  <c r="I38" i="8"/>
  <c r="I36" i="8"/>
  <c r="D30" i="8"/>
  <c r="AP29" i="8"/>
  <c r="AC29" i="8"/>
  <c r="Q29" i="8"/>
  <c r="P29" i="8"/>
  <c r="D28" i="8"/>
  <c r="AP27" i="8"/>
  <c r="AC27" i="8"/>
  <c r="Q27" i="8"/>
  <c r="P27" i="8"/>
  <c r="D26" i="8"/>
  <c r="AP25" i="8"/>
  <c r="AC25" i="8"/>
  <c r="Q25" i="8"/>
  <c r="P25" i="8"/>
  <c r="D24" i="8"/>
  <c r="AP23" i="8"/>
  <c r="AC23" i="8"/>
  <c r="Q23" i="8"/>
  <c r="P23" i="8"/>
  <c r="D22" i="8"/>
  <c r="Q21" i="8"/>
  <c r="P21" i="8"/>
  <c r="D20" i="8"/>
  <c r="Q19" i="8"/>
  <c r="P19" i="8"/>
  <c r="Q17" i="8"/>
  <c r="P17" i="8"/>
  <c r="D15" i="1" l="1"/>
  <c r="D17" i="1"/>
  <c r="D19" i="1"/>
  <c r="D21" i="1"/>
  <c r="D23" i="1"/>
  <c r="D25" i="1"/>
  <c r="D27" i="1"/>
  <c r="D35" i="1"/>
  <c r="D37" i="1"/>
  <c r="D39" i="1"/>
  <c r="D41" i="1"/>
  <c r="D43" i="1"/>
  <c r="D45" i="1"/>
  <c r="D47" i="1"/>
  <c r="D49" i="1"/>
</calcChain>
</file>

<file path=xl/sharedStrings.xml><?xml version="1.0" encoding="utf-8"?>
<sst xmlns="http://schemas.openxmlformats.org/spreadsheetml/2006/main" count="789" uniqueCount="112">
  <si>
    <t>Situation au 1er janvier 2020</t>
  </si>
  <si>
    <t>1ère classe</t>
  </si>
  <si>
    <t>Echelon</t>
  </si>
  <si>
    <t>IB</t>
  </si>
  <si>
    <t>IM</t>
  </si>
  <si>
    <t>Durée</t>
  </si>
  <si>
    <t>Durée du grade</t>
  </si>
  <si>
    <t>Effectif</t>
  </si>
  <si>
    <t>Coût hors CAS</t>
  </si>
  <si>
    <t>ES HEB3</t>
  </si>
  <si>
    <t>/</t>
  </si>
  <si>
    <t>14 ans</t>
  </si>
  <si>
    <t>6 HEB3</t>
  </si>
  <si>
    <t>238 567,97 €</t>
  </si>
  <si>
    <t>54 points</t>
  </si>
  <si>
    <t>ES HEB2</t>
  </si>
  <si>
    <t>1 an</t>
  </si>
  <si>
    <t>13 ans</t>
  </si>
  <si>
    <t>113 247,12 €</t>
  </si>
  <si>
    <t>6 HEB2</t>
  </si>
  <si>
    <t>41 points</t>
  </si>
  <si>
    <t>ES HEB1</t>
  </si>
  <si>
    <t>12 ans</t>
  </si>
  <si>
    <t>6 HEB1</t>
  </si>
  <si>
    <t>o point</t>
  </si>
  <si>
    <t>EE–A3</t>
  </si>
  <si>
    <t>5 HEA3</t>
  </si>
  <si>
    <t>11 ans</t>
  </si>
  <si>
    <t>380 322,51 €</t>
  </si>
  <si>
    <t>47 points</t>
  </si>
  <si>
    <t>EE-A2</t>
  </si>
  <si>
    <t>1an</t>
  </si>
  <si>
    <t>5 HEA2</t>
  </si>
  <si>
    <t>10 ans</t>
  </si>
  <si>
    <t>35 points</t>
  </si>
  <si>
    <t>EE–A1</t>
  </si>
  <si>
    <t>5 HEA1</t>
  </si>
  <si>
    <t>9 ans</t>
  </si>
  <si>
    <t>547 230,65 €</t>
  </si>
  <si>
    <t>60 points</t>
  </si>
  <si>
    <t>50 points</t>
  </si>
  <si>
    <t>5e</t>
  </si>
  <si>
    <t>4e</t>
  </si>
  <si>
    <t>3 ans</t>
  </si>
  <si>
    <t>6 ans</t>
  </si>
  <si>
    <t>695 916,41 €</t>
  </si>
  <si>
    <t>34 points</t>
  </si>
  <si>
    <t>26 points</t>
  </si>
  <si>
    <t>7 ans</t>
  </si>
  <si>
    <t>3e</t>
  </si>
  <si>
    <t>2 ans</t>
  </si>
  <si>
    <t>4 ans</t>
  </si>
  <si>
    <t>449 411,08 €</t>
  </si>
  <si>
    <t>38 points</t>
  </si>
  <si>
    <t>44 points</t>
  </si>
  <si>
    <t>2e</t>
  </si>
  <si>
    <t>594 743,02 €</t>
  </si>
  <si>
    <t>46 points</t>
  </si>
  <si>
    <t>45 points</t>
  </si>
  <si>
    <t>1er</t>
  </si>
  <si>
    <t>3 019 438,74 €</t>
  </si>
  <si>
    <t>Professeur des écoles nationales d'art</t>
  </si>
  <si>
    <t>2ème classe</t>
  </si>
  <si>
    <t>11e</t>
  </si>
  <si>
    <t>23 ans</t>
  </si>
  <si>
    <t>10e</t>
  </si>
  <si>
    <t>9e</t>
  </si>
  <si>
    <t>17 ans</t>
  </si>
  <si>
    <t>8e</t>
  </si>
  <si>
    <t>2 ans 6 mois</t>
  </si>
  <si>
    <t>14 ans 6 mois</t>
  </si>
  <si>
    <t>1 638 617,62 €</t>
  </si>
  <si>
    <t>7e</t>
  </si>
  <si>
    <t>6e</t>
  </si>
  <si>
    <t>244 548,94 €</t>
  </si>
  <si>
    <t>42 points</t>
  </si>
  <si>
    <t>8 ans</t>
  </si>
  <si>
    <t>791 500,10 €</t>
  </si>
  <si>
    <t>496 364,47 €</t>
  </si>
  <si>
    <t>37 points</t>
  </si>
  <si>
    <t>145 331,94 €</t>
  </si>
  <si>
    <t>33 points</t>
  </si>
  <si>
    <t>25 points</t>
  </si>
  <si>
    <t>28 points</t>
  </si>
  <si>
    <t>3 316 363,08 €</t>
  </si>
  <si>
    <t>6 335 801,82 €</t>
  </si>
  <si>
    <t>taux contingenté</t>
  </si>
  <si>
    <t>nombre agents</t>
  </si>
  <si>
    <t>182 559</t>
  </si>
  <si>
    <t>Grille actuelle (indice 2017)</t>
  </si>
  <si>
    <t>Situation au 1er janvier 2017 après reclassement nouvelle grille proposée GU</t>
  </si>
  <si>
    <t>6 HEA1</t>
  </si>
  <si>
    <t>6 HEA2</t>
  </si>
  <si>
    <t>6 HEA3</t>
  </si>
  <si>
    <t>Situation au 1er janvier 2019 grille proposée GU</t>
  </si>
  <si>
    <t>Situation au 1er janvier 2020 grille proposée GU</t>
  </si>
  <si>
    <t>-</t>
  </si>
  <si>
    <t>15 ans</t>
  </si>
  <si>
    <t>Situation au 1er septembre 2017 après reclassement nouvelle grille proposée GU</t>
  </si>
  <si>
    <t>Situation au 1er septembre 2017 après reclassement grille proposée GU</t>
  </si>
  <si>
    <t>grille actuelle</t>
  </si>
  <si>
    <t>proposition GU</t>
  </si>
  <si>
    <t>proposition MC</t>
  </si>
  <si>
    <t>40 points</t>
  </si>
  <si>
    <t>30 points</t>
  </si>
  <si>
    <t>reclassement au 1er septembre 2017</t>
  </si>
  <si>
    <t>reclassement au 1er janvier 2019</t>
  </si>
  <si>
    <t>reclassement au 1er janvier 2020</t>
  </si>
  <si>
    <t>ANNEXE 1 _ nouvelle grille Ensart - proposition du GU</t>
  </si>
  <si>
    <t>ANNEXE 2 - Ecart grille MC et grille GU</t>
  </si>
  <si>
    <t>différentiel IM GU/grille actuelle</t>
  </si>
  <si>
    <t>différentiel IM GU/grille proposée 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</si>
</sst>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7.5"/>
      <color rgb="FF000000"/>
      <name val="Times New Roman"/>
      <family val="1"/>
    </font>
    <font>
      <i/>
      <sz val="8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FF3333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FFFF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b/>
      <i/>
      <sz val="10"/>
      <color rgb="FFFF3333"/>
      <name val="Times New Roman"/>
      <family val="1"/>
    </font>
    <font>
      <b/>
      <i/>
      <sz val="10"/>
      <color rgb="FF000000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i/>
      <sz val="7.5"/>
      <name val="Times New Roman"/>
      <family val="1"/>
    </font>
    <font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0"/>
      <color rgb="FFFF0000"/>
      <name val="Times New Roman"/>
      <family val="1"/>
    </font>
    <font>
      <i/>
      <sz val="8"/>
      <color rgb="FFFF0000"/>
      <name val="Times New Roman"/>
      <family val="1"/>
    </font>
    <font>
      <i/>
      <sz val="10"/>
      <color rgb="FFFF0000"/>
      <name val="Times New Roman"/>
      <family val="1"/>
    </font>
    <font>
      <sz val="7.5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10"/>
      <name val="Times New Roman"/>
      <family val="1"/>
    </font>
    <font>
      <sz val="7.5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0"/>
      <name val="Times New Roman"/>
      <family val="1"/>
    </font>
    <font>
      <i/>
      <sz val="8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b/>
      <sz val="7.5"/>
      <color rgb="FF0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color rgb="FFFF0000"/>
      <name val="Times New Roman"/>
      <family val="1"/>
    </font>
    <font>
      <b/>
      <i/>
      <sz val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CFE7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rgb="FFCFE7F5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rgb="FFCFE7F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/>
  </cellStyleXfs>
  <cellXfs count="2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4" fillId="8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10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44" fontId="3" fillId="0" borderId="0" xfId="1" applyFont="1"/>
    <xf numFmtId="44" fontId="5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4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44" fontId="4" fillId="3" borderId="0" xfId="1" applyFont="1" applyFill="1" applyBorder="1" applyAlignment="1">
      <alignment horizontal="center" vertical="center" wrapText="1"/>
    </xf>
    <xf numFmtId="44" fontId="5" fillId="3" borderId="0" xfId="1" applyFont="1" applyFill="1" applyBorder="1" applyAlignment="1">
      <alignment horizontal="left" vertical="center" wrapText="1"/>
    </xf>
    <xf numFmtId="44" fontId="5" fillId="3" borderId="0" xfId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20" fillId="5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" fillId="0" borderId="0" xfId="0" applyFont="1" applyBorder="1"/>
    <xf numFmtId="0" fontId="28" fillId="5" borderId="1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10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0" fillId="7" borderId="0" xfId="0" applyFont="1" applyFill="1" applyBorder="1" applyAlignment="1">
      <alignment horizontal="center" vertical="center" wrapText="1"/>
    </xf>
    <xf numFmtId="0" fontId="16" fillId="7" borderId="1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11" borderId="13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3" fillId="0" borderId="0" xfId="0" applyFont="1" applyFill="1" applyAlignment="1">
      <alignment horizontal="center" vertical="center"/>
    </xf>
    <xf numFmtId="0" fontId="20" fillId="0" borderId="0" xfId="0" applyFont="1" applyFill="1"/>
    <xf numFmtId="0" fontId="3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/>
    <xf numFmtId="0" fontId="20" fillId="5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7" fillId="7" borderId="18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44" fontId="4" fillId="3" borderId="0" xfId="1" applyFont="1" applyFill="1" applyAlignment="1">
      <alignment horizontal="center" vertical="center" wrapText="1"/>
    </xf>
    <xf numFmtId="44" fontId="5" fillId="3" borderId="0" xfId="1" applyFont="1" applyFill="1" applyAlignment="1">
      <alignment horizontal="center" vertical="center" wrapText="1"/>
    </xf>
    <xf numFmtId="44" fontId="3" fillId="3" borderId="0" xfId="1" applyFont="1" applyFill="1"/>
    <xf numFmtId="0" fontId="17" fillId="0" borderId="22" xfId="0" applyFont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center" vertical="center" wrapText="1"/>
    </xf>
    <xf numFmtId="0" fontId="32" fillId="5" borderId="1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0" fillId="14" borderId="0" xfId="0" applyFont="1" applyFill="1"/>
    <xf numFmtId="0" fontId="33" fillId="14" borderId="0" xfId="0" applyFont="1" applyFill="1" applyBorder="1" applyAlignment="1">
      <alignment horizontal="center" vertical="center" wrapText="1"/>
    </xf>
    <xf numFmtId="0" fontId="34" fillId="14" borderId="18" xfId="0" applyFont="1" applyFill="1" applyBorder="1" applyAlignment="1">
      <alignment horizontal="center" vertical="center" wrapText="1"/>
    </xf>
    <xf numFmtId="0" fontId="3" fillId="14" borderId="0" xfId="0" applyFont="1" applyFill="1"/>
    <xf numFmtId="0" fontId="28" fillId="3" borderId="1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7" fillId="14" borderId="18" xfId="0" applyFont="1" applyFill="1" applyBorder="1" applyAlignment="1">
      <alignment horizontal="center" vertical="center" wrapText="1"/>
    </xf>
    <xf numFmtId="0" fontId="29" fillId="14" borderId="18" xfId="0" applyFont="1" applyFill="1" applyBorder="1" applyAlignment="1">
      <alignment horizontal="center" vertical="center" wrapText="1"/>
    </xf>
    <xf numFmtId="0" fontId="5" fillId="14" borderId="0" xfId="0" applyFont="1" applyFill="1" applyBorder="1" applyAlignment="1">
      <alignment horizontal="center" vertical="center" wrapText="1"/>
    </xf>
    <xf numFmtId="0" fontId="19" fillId="14" borderId="18" xfId="0" applyFont="1" applyFill="1" applyBorder="1" applyAlignment="1">
      <alignment horizontal="center" vertical="center" wrapText="1"/>
    </xf>
    <xf numFmtId="44" fontId="28" fillId="3" borderId="18" xfId="1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 vertical="center" wrapText="1"/>
    </xf>
    <xf numFmtId="0" fontId="24" fillId="11" borderId="24" xfId="0" applyFont="1" applyFill="1" applyBorder="1" applyAlignment="1">
      <alignment horizontal="center" vertical="center" wrapText="1"/>
    </xf>
    <xf numFmtId="0" fontId="23" fillId="11" borderId="24" xfId="0" applyFont="1" applyFill="1" applyBorder="1" applyAlignment="1">
      <alignment horizontal="center" vertical="center" wrapText="1"/>
    </xf>
    <xf numFmtId="0" fontId="30" fillId="11" borderId="24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16" fillId="13" borderId="24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4" fillId="15" borderId="24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5" fillId="11" borderId="24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9" fillId="3" borderId="24" xfId="0" applyFont="1" applyFill="1" applyBorder="1" applyAlignment="1">
      <alignment horizontal="center" vertical="center" wrapText="1"/>
    </xf>
    <xf numFmtId="0" fontId="29" fillId="11" borderId="24" xfId="0" applyFont="1" applyFill="1" applyBorder="1" applyAlignment="1">
      <alignment horizontal="center" vertical="center" wrapText="1"/>
    </xf>
    <xf numFmtId="0" fontId="30" fillId="13" borderId="24" xfId="0" applyFont="1" applyFill="1" applyBorder="1" applyAlignment="1">
      <alignment horizontal="center" vertical="center" wrapText="1"/>
    </xf>
    <xf numFmtId="0" fontId="30" fillId="13" borderId="17" xfId="0" applyFont="1" applyFill="1" applyBorder="1" applyAlignment="1">
      <alignment horizontal="center" vertical="center" wrapText="1"/>
    </xf>
    <xf numFmtId="0" fontId="13" fillId="11" borderId="14" xfId="0" applyFont="1" applyFill="1" applyBorder="1" applyAlignment="1">
      <alignment horizontal="center"/>
    </xf>
    <xf numFmtId="0" fontId="10" fillId="11" borderId="17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30" fillId="11" borderId="17" xfId="0" applyFont="1" applyFill="1" applyBorder="1" applyAlignment="1">
      <alignment horizontal="center" vertical="center" wrapText="1"/>
    </xf>
    <xf numFmtId="0" fontId="19" fillId="11" borderId="17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29" fillId="11" borderId="17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20" fillId="11" borderId="24" xfId="0" applyFont="1" applyFill="1" applyBorder="1"/>
    <xf numFmtId="0" fontId="3" fillId="11" borderId="24" xfId="0" applyFont="1" applyFill="1" applyBorder="1" applyAlignment="1">
      <alignment horizontal="center"/>
    </xf>
    <xf numFmtId="0" fontId="20" fillId="11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4" xfId="0" applyFont="1" applyFill="1" applyBorder="1"/>
    <xf numFmtId="0" fontId="20" fillId="15" borderId="24" xfId="0" applyFont="1" applyFill="1" applyBorder="1"/>
    <xf numFmtId="0" fontId="20" fillId="3" borderId="24" xfId="0" applyFont="1" applyFill="1" applyBorder="1"/>
    <xf numFmtId="0" fontId="3" fillId="0" borderId="24" xfId="0" applyFont="1" applyFill="1" applyBorder="1"/>
    <xf numFmtId="0" fontId="3" fillId="3" borderId="23" xfId="0" applyFont="1" applyFill="1" applyBorder="1"/>
    <xf numFmtId="0" fontId="3" fillId="0" borderId="24" xfId="0" applyFont="1" applyFill="1" applyBorder="1" applyAlignment="1">
      <alignment horizontal="center"/>
    </xf>
    <xf numFmtId="0" fontId="20" fillId="15" borderId="24" xfId="0" applyFont="1" applyFill="1" applyBorder="1" applyAlignment="1">
      <alignment horizontal="center"/>
    </xf>
    <xf numFmtId="0" fontId="30" fillId="3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12" borderId="14" xfId="0" applyFont="1" applyFill="1" applyBorder="1" applyAlignment="1">
      <alignment horizontal="center"/>
    </xf>
    <xf numFmtId="0" fontId="13" fillId="12" borderId="15" xfId="0" applyFont="1" applyFill="1" applyBorder="1" applyAlignment="1">
      <alignment horizontal="center"/>
    </xf>
    <xf numFmtId="0" fontId="13" fillId="12" borderId="16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7"/>
  <sheetViews>
    <sheetView tabSelected="1" zoomScaleNormal="100" workbookViewId="0">
      <selection activeCell="P8" sqref="P8"/>
    </sheetView>
  </sheetViews>
  <sheetFormatPr baseColWidth="10" defaultRowHeight="15" x14ac:dyDescent="0.25"/>
  <cols>
    <col min="1" max="6" width="11.42578125" style="2"/>
    <col min="7" max="7" width="4.5703125" style="31" customWidth="1"/>
    <col min="8" max="12" width="12.140625" style="31" customWidth="1"/>
    <col min="13" max="13" width="4.5703125" style="2" customWidth="1"/>
    <col min="14" max="18" width="11.42578125" style="2"/>
    <col min="19" max="19" width="4" style="2" customWidth="1"/>
    <col min="20" max="24" width="11.42578125" style="2"/>
    <col min="25" max="25" width="4.5703125" style="2" customWidth="1"/>
    <col min="26" max="30" width="11.42578125" style="2"/>
    <col min="31" max="31" width="3.28515625" style="2" customWidth="1"/>
    <col min="32" max="40" width="0" style="2" hidden="1" customWidth="1"/>
    <col min="41" max="16384" width="11.42578125" style="2"/>
  </cols>
  <sheetData>
    <row r="1" spans="1:39" ht="34.5" customHeight="1" x14ac:dyDescent="0.25">
      <c r="A1" s="212" t="s">
        <v>108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</row>
    <row r="2" spans="1:39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</row>
    <row r="3" spans="1:39" x14ac:dyDescent="0.25">
      <c r="A3"/>
      <c r="B3"/>
      <c r="C3"/>
      <c r="D3"/>
      <c r="E3"/>
      <c r="G3" s="51"/>
    </row>
    <row r="4" spans="1:39" x14ac:dyDescent="0.25">
      <c r="A4"/>
      <c r="B4"/>
      <c r="C4"/>
      <c r="D4"/>
      <c r="E4"/>
      <c r="G4" s="51"/>
    </row>
    <row r="5" spans="1:39" ht="25.5" customHeight="1" thickBot="1" x14ac:dyDescent="0.3">
      <c r="A5" s="3"/>
      <c r="B5" s="205" t="s">
        <v>89</v>
      </c>
      <c r="C5" s="205"/>
      <c r="D5" s="205"/>
      <c r="E5" s="205"/>
      <c r="F5" s="205"/>
      <c r="G5" s="52"/>
      <c r="H5" s="205" t="s">
        <v>90</v>
      </c>
      <c r="I5" s="205"/>
      <c r="J5" s="205"/>
      <c r="K5" s="205"/>
      <c r="L5" s="205"/>
      <c r="M5" s="4"/>
      <c r="N5" s="205" t="s">
        <v>98</v>
      </c>
      <c r="O5" s="205"/>
      <c r="P5" s="205"/>
      <c r="Q5" s="205"/>
      <c r="R5" s="205"/>
      <c r="S5" s="4"/>
      <c r="T5" s="205" t="s">
        <v>94</v>
      </c>
      <c r="U5" s="205"/>
      <c r="V5" s="205"/>
      <c r="W5" s="205"/>
      <c r="X5" s="205"/>
      <c r="Y5" s="4"/>
      <c r="Z5" s="205" t="s">
        <v>95</v>
      </c>
      <c r="AA5" s="205"/>
      <c r="AB5" s="205"/>
      <c r="AC5" s="205"/>
      <c r="AD5" s="205"/>
      <c r="AE5" s="4"/>
      <c r="AF5" s="205" t="s">
        <v>0</v>
      </c>
      <c r="AG5" s="205"/>
      <c r="AH5" s="205"/>
      <c r="AI5" s="205"/>
      <c r="AJ5" s="205"/>
      <c r="AK5" s="206"/>
      <c r="AL5" s="206"/>
      <c r="AM5" s="4"/>
    </row>
    <row r="6" spans="1:39" ht="25.5" x14ac:dyDescent="0.25">
      <c r="A6" s="207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53"/>
      <c r="H6" s="3" t="s">
        <v>2</v>
      </c>
      <c r="I6" s="3" t="s">
        <v>3</v>
      </c>
      <c r="J6" s="3" t="s">
        <v>4</v>
      </c>
      <c r="K6" s="3" t="s">
        <v>5</v>
      </c>
      <c r="L6" s="3" t="s">
        <v>6</v>
      </c>
      <c r="M6" s="4"/>
      <c r="N6" s="3" t="s">
        <v>2</v>
      </c>
      <c r="O6" s="3" t="s">
        <v>3</v>
      </c>
      <c r="P6" s="3" t="s">
        <v>4</v>
      </c>
      <c r="Q6" s="3" t="s">
        <v>5</v>
      </c>
      <c r="R6" s="3" t="s">
        <v>6</v>
      </c>
      <c r="S6" s="4"/>
      <c r="T6" s="3" t="s">
        <v>2</v>
      </c>
      <c r="U6" s="3" t="s">
        <v>3</v>
      </c>
      <c r="V6" s="3" t="s">
        <v>4</v>
      </c>
      <c r="W6" s="3" t="s">
        <v>5</v>
      </c>
      <c r="X6" s="3" t="s">
        <v>6</v>
      </c>
      <c r="Y6" s="4"/>
      <c r="Z6" s="3" t="s">
        <v>2</v>
      </c>
      <c r="AA6" s="3" t="s">
        <v>3</v>
      </c>
      <c r="AB6" s="3" t="s">
        <v>4</v>
      </c>
      <c r="AC6" s="3" t="s">
        <v>5</v>
      </c>
      <c r="AD6" s="3" t="s">
        <v>6</v>
      </c>
      <c r="AE6" s="4"/>
      <c r="AF6" s="3" t="s">
        <v>2</v>
      </c>
      <c r="AG6" s="3" t="s">
        <v>3</v>
      </c>
      <c r="AH6" s="3" t="s">
        <v>4</v>
      </c>
      <c r="AI6" s="3" t="s">
        <v>5</v>
      </c>
      <c r="AJ6" s="3" t="s">
        <v>6</v>
      </c>
      <c r="AK6" s="3" t="s">
        <v>7</v>
      </c>
      <c r="AL6" s="3" t="s">
        <v>8</v>
      </c>
      <c r="AM6" s="4"/>
    </row>
    <row r="7" spans="1:39" x14ac:dyDescent="0.25">
      <c r="A7" s="208"/>
      <c r="B7" s="3"/>
      <c r="C7" s="3"/>
      <c r="D7" s="3"/>
      <c r="E7" s="3"/>
      <c r="F7" s="3"/>
      <c r="G7" s="53"/>
      <c r="H7" s="36"/>
      <c r="I7" s="36"/>
      <c r="J7" s="42"/>
      <c r="K7" s="36"/>
      <c r="L7" s="36"/>
      <c r="M7" s="4"/>
      <c r="N7" s="7"/>
      <c r="O7" s="7"/>
      <c r="P7" s="8"/>
      <c r="Q7" s="7"/>
      <c r="R7" s="7"/>
      <c r="S7" s="4"/>
      <c r="T7" s="7"/>
      <c r="U7" s="7"/>
      <c r="V7" s="8"/>
      <c r="W7" s="7"/>
      <c r="X7" s="7"/>
      <c r="Y7" s="4"/>
      <c r="Z7" s="7"/>
      <c r="AA7" s="7"/>
      <c r="AB7" s="8"/>
      <c r="AC7" s="7"/>
      <c r="AD7" s="7"/>
      <c r="AE7" s="4"/>
      <c r="AF7" s="7"/>
      <c r="AG7" s="7"/>
      <c r="AH7" s="8"/>
      <c r="AI7" s="7"/>
      <c r="AJ7" s="7"/>
      <c r="AK7" s="7"/>
      <c r="AL7" s="7"/>
      <c r="AM7" s="4"/>
    </row>
    <row r="8" spans="1:39" x14ac:dyDescent="0.25">
      <c r="A8" s="208"/>
      <c r="B8" s="3"/>
      <c r="C8" s="3"/>
      <c r="D8" s="3"/>
      <c r="E8" s="3"/>
      <c r="F8" s="3"/>
      <c r="G8" s="53"/>
      <c r="H8" s="36"/>
      <c r="I8" s="36"/>
      <c r="J8" s="37"/>
      <c r="K8" s="37"/>
      <c r="L8" s="37"/>
      <c r="M8" s="4"/>
      <c r="N8" s="9" t="s">
        <v>9</v>
      </c>
      <c r="O8" s="9"/>
      <c r="P8" s="33">
        <v>1062</v>
      </c>
      <c r="Q8" s="33" t="s">
        <v>10</v>
      </c>
      <c r="R8" s="33"/>
      <c r="S8" s="11"/>
      <c r="T8" s="9" t="s">
        <v>9</v>
      </c>
      <c r="U8" s="9"/>
      <c r="V8" s="33">
        <v>1067</v>
      </c>
      <c r="W8" s="33" t="s">
        <v>10</v>
      </c>
      <c r="X8" s="9" t="s">
        <v>11</v>
      </c>
      <c r="Y8" s="11"/>
      <c r="Z8" s="9" t="s">
        <v>9</v>
      </c>
      <c r="AA8" s="9"/>
      <c r="AB8" s="9">
        <v>1067</v>
      </c>
      <c r="AC8" s="9" t="s">
        <v>10</v>
      </c>
      <c r="AD8" s="9" t="s">
        <v>11</v>
      </c>
      <c r="AE8" s="11"/>
      <c r="AF8" s="9" t="s">
        <v>12</v>
      </c>
      <c r="AG8" s="9"/>
      <c r="AH8" s="9">
        <v>1067</v>
      </c>
      <c r="AI8" s="9" t="s">
        <v>10</v>
      </c>
      <c r="AJ8" s="9" t="s">
        <v>11</v>
      </c>
      <c r="AK8" s="9">
        <v>4</v>
      </c>
      <c r="AL8" s="9" t="s">
        <v>13</v>
      </c>
      <c r="AM8" s="11"/>
    </row>
    <row r="9" spans="1:39" x14ac:dyDescent="0.25">
      <c r="A9" s="208"/>
      <c r="B9" s="3"/>
      <c r="C9" s="3"/>
      <c r="D9" s="3"/>
      <c r="E9" s="3"/>
      <c r="F9" s="3"/>
      <c r="G9" s="53"/>
      <c r="H9" s="40"/>
      <c r="I9" s="40"/>
      <c r="J9" s="39"/>
      <c r="K9" s="56"/>
      <c r="L9" s="56"/>
      <c r="M9" s="4"/>
      <c r="N9" s="12"/>
      <c r="O9" s="12"/>
      <c r="P9" s="13" t="s">
        <v>14</v>
      </c>
      <c r="Q9" s="41"/>
      <c r="R9" s="41"/>
      <c r="S9" s="4"/>
      <c r="T9" s="12"/>
      <c r="U9" s="12"/>
      <c r="V9" s="13" t="s">
        <v>14</v>
      </c>
      <c r="W9" s="41"/>
      <c r="X9" s="12"/>
      <c r="Y9" s="11"/>
      <c r="Z9" s="12"/>
      <c r="AA9" s="12"/>
      <c r="AB9" s="13" t="s">
        <v>14</v>
      </c>
      <c r="AC9" s="12"/>
      <c r="AD9" s="12"/>
      <c r="AE9" s="11"/>
      <c r="AF9" s="12"/>
      <c r="AG9" s="12"/>
      <c r="AH9" s="13" t="s">
        <v>14</v>
      </c>
      <c r="AI9" s="12"/>
      <c r="AJ9" s="12"/>
      <c r="AK9" s="7"/>
      <c r="AL9" s="7"/>
      <c r="AM9" s="11"/>
    </row>
    <row r="10" spans="1:39" x14ac:dyDescent="0.25">
      <c r="A10" s="208"/>
      <c r="B10" s="3"/>
      <c r="C10" s="3"/>
      <c r="D10" s="3"/>
      <c r="E10" s="3"/>
      <c r="F10" s="3"/>
      <c r="G10" s="53"/>
      <c r="H10" s="36"/>
      <c r="I10" s="36"/>
      <c r="J10" s="37"/>
      <c r="K10" s="37"/>
      <c r="L10" s="37"/>
      <c r="M10" s="4"/>
      <c r="N10" s="9" t="s">
        <v>15</v>
      </c>
      <c r="O10" s="9"/>
      <c r="P10" s="33">
        <v>1008</v>
      </c>
      <c r="Q10" s="33" t="s">
        <v>16</v>
      </c>
      <c r="R10" s="33"/>
      <c r="S10" s="11"/>
      <c r="T10" s="9" t="s">
        <v>15</v>
      </c>
      <c r="U10" s="9"/>
      <c r="V10" s="33">
        <v>1013</v>
      </c>
      <c r="W10" s="33" t="s">
        <v>16</v>
      </c>
      <c r="X10" s="9" t="s">
        <v>17</v>
      </c>
      <c r="Y10" s="11"/>
      <c r="Z10" s="9" t="s">
        <v>15</v>
      </c>
      <c r="AA10" s="9"/>
      <c r="AB10" s="9">
        <v>1013</v>
      </c>
      <c r="AC10" s="9" t="s">
        <v>16</v>
      </c>
      <c r="AD10" s="9" t="s">
        <v>17</v>
      </c>
      <c r="AE10" s="11"/>
      <c r="AF10" s="9" t="s">
        <v>19</v>
      </c>
      <c r="AG10" s="9"/>
      <c r="AH10" s="9">
        <v>1013</v>
      </c>
      <c r="AI10" s="9" t="s">
        <v>16</v>
      </c>
      <c r="AJ10" s="9" t="s">
        <v>17</v>
      </c>
      <c r="AK10" s="9">
        <v>2</v>
      </c>
      <c r="AL10" s="9" t="s">
        <v>18</v>
      </c>
      <c r="AM10" s="11"/>
    </row>
    <row r="11" spans="1:39" x14ac:dyDescent="0.25">
      <c r="A11" s="208"/>
      <c r="B11" s="3"/>
      <c r="C11" s="3"/>
      <c r="D11" s="3"/>
      <c r="E11" s="3"/>
      <c r="F11" s="3"/>
      <c r="G11" s="53"/>
      <c r="H11" s="40"/>
      <c r="I11" s="40"/>
      <c r="J11" s="39"/>
      <c r="K11" s="56"/>
      <c r="L11" s="56"/>
      <c r="M11" s="4"/>
      <c r="N11" s="12"/>
      <c r="O11" s="12"/>
      <c r="P11" s="13" t="s">
        <v>20</v>
      </c>
      <c r="Q11" s="41"/>
      <c r="R11" s="41"/>
      <c r="S11" s="4"/>
      <c r="T11" s="12"/>
      <c r="U11" s="12"/>
      <c r="V11" s="13" t="s">
        <v>20</v>
      </c>
      <c r="W11" s="41"/>
      <c r="X11" s="12"/>
      <c r="Y11" s="11"/>
      <c r="Z11" s="12"/>
      <c r="AA11" s="12"/>
      <c r="AB11" s="13" t="s">
        <v>20</v>
      </c>
      <c r="AC11" s="12"/>
      <c r="AD11" s="12"/>
      <c r="AE11" s="11"/>
      <c r="AF11" s="12"/>
      <c r="AG11" s="12"/>
      <c r="AH11" s="13" t="s">
        <v>20</v>
      </c>
      <c r="AI11" s="12"/>
      <c r="AJ11" s="12"/>
      <c r="AK11" s="7"/>
      <c r="AL11" s="7"/>
      <c r="AM11" s="11"/>
    </row>
    <row r="12" spans="1:39" ht="15.75" thickBot="1" x14ac:dyDescent="0.3">
      <c r="A12" s="208"/>
      <c r="B12" s="5"/>
      <c r="C12" s="5"/>
      <c r="D12" s="5"/>
      <c r="E12" s="5"/>
      <c r="F12" s="5"/>
      <c r="G12" s="54"/>
      <c r="H12" s="35"/>
      <c r="I12" s="35"/>
      <c r="J12" s="57"/>
      <c r="K12" s="57"/>
      <c r="L12" s="57"/>
      <c r="M12" s="11"/>
      <c r="N12" s="44" t="s">
        <v>21</v>
      </c>
      <c r="O12" s="44"/>
      <c r="P12" s="45">
        <v>967</v>
      </c>
      <c r="Q12" s="45" t="s">
        <v>16</v>
      </c>
      <c r="R12" s="45"/>
      <c r="S12" s="11"/>
      <c r="T12" s="44" t="s">
        <v>21</v>
      </c>
      <c r="U12" s="44"/>
      <c r="V12" s="45">
        <v>972</v>
      </c>
      <c r="W12" s="45" t="s">
        <v>16</v>
      </c>
      <c r="X12" s="44" t="s">
        <v>22</v>
      </c>
      <c r="Y12" s="11"/>
      <c r="Z12" s="44" t="s">
        <v>21</v>
      </c>
      <c r="AA12" s="44"/>
      <c r="AB12" s="44">
        <v>972</v>
      </c>
      <c r="AC12" s="44" t="s">
        <v>16</v>
      </c>
      <c r="AD12" s="44" t="s">
        <v>22</v>
      </c>
      <c r="AE12" s="11"/>
      <c r="AF12" s="14" t="s">
        <v>23</v>
      </c>
      <c r="AG12" s="14"/>
      <c r="AH12" s="14">
        <v>972</v>
      </c>
      <c r="AI12" s="14" t="s">
        <v>16</v>
      </c>
      <c r="AJ12" s="14" t="s">
        <v>22</v>
      </c>
      <c r="AK12" s="15"/>
      <c r="AL12" s="16">
        <v>0</v>
      </c>
      <c r="AM12" s="11"/>
    </row>
    <row r="13" spans="1:39" x14ac:dyDescent="0.25">
      <c r="A13" s="208"/>
      <c r="B13" s="5"/>
      <c r="C13" s="5"/>
      <c r="D13" s="5"/>
      <c r="E13" s="5"/>
      <c r="F13" s="5"/>
      <c r="G13" s="54"/>
      <c r="H13" s="36"/>
      <c r="I13" s="36"/>
      <c r="J13" s="39"/>
      <c r="K13" s="36"/>
      <c r="L13" s="36"/>
      <c r="M13" s="4"/>
      <c r="N13" s="7"/>
      <c r="O13" s="7"/>
      <c r="P13" s="18"/>
      <c r="Q13" s="7"/>
      <c r="R13" s="7"/>
      <c r="S13" s="11"/>
      <c r="T13" s="7"/>
      <c r="U13" s="7"/>
      <c r="V13" s="18" t="s">
        <v>24</v>
      </c>
      <c r="W13" s="7"/>
      <c r="X13" s="7"/>
      <c r="Y13" s="11"/>
      <c r="Z13" s="7"/>
      <c r="AA13" s="7"/>
      <c r="AB13" s="18" t="s">
        <v>24</v>
      </c>
      <c r="AC13" s="7"/>
      <c r="AD13" s="7"/>
      <c r="AE13" s="11"/>
      <c r="AF13" s="7"/>
      <c r="AG13" s="7"/>
      <c r="AH13" s="18" t="s">
        <v>24</v>
      </c>
      <c r="AI13" s="7"/>
      <c r="AJ13" s="7"/>
      <c r="AK13" s="7"/>
      <c r="AL13" s="7"/>
      <c r="AM13" s="11"/>
    </row>
    <row r="14" spans="1:39" x14ac:dyDescent="0.25">
      <c r="A14" s="208"/>
      <c r="B14" s="19" t="s">
        <v>25</v>
      </c>
      <c r="C14" s="20"/>
      <c r="D14" s="9">
        <v>963</v>
      </c>
      <c r="E14" s="9" t="s">
        <v>10</v>
      </c>
      <c r="F14" s="9"/>
      <c r="G14" s="55"/>
      <c r="H14" s="9" t="s">
        <v>93</v>
      </c>
      <c r="I14" s="9"/>
      <c r="J14" s="33">
        <v>967</v>
      </c>
      <c r="K14" s="33" t="s">
        <v>16</v>
      </c>
      <c r="L14" s="9" t="s">
        <v>97</v>
      </c>
      <c r="M14" s="11"/>
      <c r="N14" s="9" t="s">
        <v>93</v>
      </c>
      <c r="O14" s="9"/>
      <c r="P14" s="33">
        <v>967</v>
      </c>
      <c r="Q14" s="33" t="s">
        <v>16</v>
      </c>
      <c r="R14" s="9" t="s">
        <v>97</v>
      </c>
      <c r="S14" s="11"/>
      <c r="T14" s="9" t="s">
        <v>26</v>
      </c>
      <c r="U14" s="9"/>
      <c r="V14" s="33">
        <v>972</v>
      </c>
      <c r="W14" s="33" t="s">
        <v>16</v>
      </c>
      <c r="X14" s="9" t="s">
        <v>97</v>
      </c>
      <c r="Y14" s="11"/>
      <c r="Z14" s="9" t="s">
        <v>26</v>
      </c>
      <c r="AA14" s="9"/>
      <c r="AB14" s="9">
        <v>972</v>
      </c>
      <c r="AC14" s="33" t="s">
        <v>16</v>
      </c>
      <c r="AD14" s="9" t="s">
        <v>97</v>
      </c>
      <c r="AE14" s="11"/>
      <c r="AF14" s="9" t="s">
        <v>26</v>
      </c>
      <c r="AG14" s="9"/>
      <c r="AH14" s="9">
        <v>972</v>
      </c>
      <c r="AI14" s="9" t="s">
        <v>16</v>
      </c>
      <c r="AJ14" s="9" t="s">
        <v>27</v>
      </c>
      <c r="AK14" s="9">
        <v>7</v>
      </c>
      <c r="AL14" s="9" t="s">
        <v>28</v>
      </c>
      <c r="AM14" s="11"/>
    </row>
    <row r="15" spans="1:39" x14ac:dyDescent="0.25">
      <c r="A15" s="208"/>
      <c r="B15" s="7"/>
      <c r="C15" s="7"/>
      <c r="D15" s="21" t="str">
        <f>D14-D16&amp;" points"</f>
        <v>47 points</v>
      </c>
      <c r="E15" s="7"/>
      <c r="F15" s="7"/>
      <c r="G15" s="55"/>
      <c r="H15" s="38"/>
      <c r="I15" s="7"/>
      <c r="J15" s="18" t="s">
        <v>29</v>
      </c>
      <c r="K15" s="17"/>
      <c r="L15" s="7"/>
      <c r="M15" s="11"/>
      <c r="N15" s="38"/>
      <c r="O15" s="7"/>
      <c r="P15" s="18" t="s">
        <v>29</v>
      </c>
      <c r="Q15" s="17"/>
      <c r="R15" s="7"/>
      <c r="S15" s="11"/>
      <c r="T15" s="7"/>
      <c r="U15" s="7"/>
      <c r="V15" s="18" t="s">
        <v>29</v>
      </c>
      <c r="W15" s="17"/>
      <c r="X15" s="7"/>
      <c r="Y15" s="11"/>
      <c r="Z15" s="7"/>
      <c r="AA15" s="7"/>
      <c r="AB15" s="18" t="s">
        <v>29</v>
      </c>
      <c r="AC15" s="17"/>
      <c r="AD15" s="7"/>
      <c r="AE15" s="11"/>
      <c r="AF15" s="7"/>
      <c r="AG15" s="7"/>
      <c r="AH15" s="18" t="s">
        <v>29</v>
      </c>
      <c r="AI15" s="7"/>
      <c r="AJ15" s="7"/>
      <c r="AK15" s="7"/>
      <c r="AL15" s="7"/>
      <c r="AM15" s="11"/>
    </row>
    <row r="16" spans="1:39" x14ac:dyDescent="0.25">
      <c r="A16" s="208"/>
      <c r="B16" s="19" t="s">
        <v>30</v>
      </c>
      <c r="C16" s="20"/>
      <c r="D16" s="9">
        <v>916</v>
      </c>
      <c r="E16" s="9" t="s">
        <v>31</v>
      </c>
      <c r="F16" s="9"/>
      <c r="G16" s="55"/>
      <c r="H16" s="9" t="s">
        <v>92</v>
      </c>
      <c r="I16" s="9"/>
      <c r="J16" s="33">
        <v>920</v>
      </c>
      <c r="K16" s="33" t="s">
        <v>16</v>
      </c>
      <c r="L16" s="9" t="s">
        <v>11</v>
      </c>
      <c r="M16" s="11"/>
      <c r="N16" s="9" t="s">
        <v>92</v>
      </c>
      <c r="O16" s="9"/>
      <c r="P16" s="33">
        <v>920</v>
      </c>
      <c r="Q16" s="33" t="s">
        <v>16</v>
      </c>
      <c r="R16" s="9" t="s">
        <v>11</v>
      </c>
      <c r="S16" s="11"/>
      <c r="T16" s="9" t="s">
        <v>32</v>
      </c>
      <c r="U16" s="9"/>
      <c r="V16" s="33">
        <v>925</v>
      </c>
      <c r="W16" s="33" t="s">
        <v>16</v>
      </c>
      <c r="X16" s="9" t="s">
        <v>11</v>
      </c>
      <c r="Y16" s="11"/>
      <c r="Z16" s="9" t="s">
        <v>32</v>
      </c>
      <c r="AA16" s="9"/>
      <c r="AB16" s="9">
        <v>925</v>
      </c>
      <c r="AC16" s="33" t="s">
        <v>16</v>
      </c>
      <c r="AD16" s="9" t="s">
        <v>11</v>
      </c>
      <c r="AE16" s="11"/>
      <c r="AF16" s="9" t="s">
        <v>32</v>
      </c>
      <c r="AG16" s="9"/>
      <c r="AH16" s="9">
        <v>925</v>
      </c>
      <c r="AI16" s="9" t="s">
        <v>16</v>
      </c>
      <c r="AJ16" s="9" t="s">
        <v>33</v>
      </c>
      <c r="AK16" s="9"/>
      <c r="AL16" s="10">
        <v>0</v>
      </c>
      <c r="AM16" s="11"/>
    </row>
    <row r="17" spans="1:39" x14ac:dyDescent="0.25">
      <c r="A17" s="208"/>
      <c r="B17" s="7"/>
      <c r="C17" s="7"/>
      <c r="D17" s="21" t="str">
        <f>D16-D18&amp;" points"</f>
        <v>35 points</v>
      </c>
      <c r="E17" s="7"/>
      <c r="F17" s="7"/>
      <c r="G17" s="55"/>
      <c r="H17" s="38"/>
      <c r="I17" s="7"/>
      <c r="J17" s="18" t="s">
        <v>34</v>
      </c>
      <c r="K17" s="17"/>
      <c r="L17" s="7"/>
      <c r="M17" s="11"/>
      <c r="N17" s="38"/>
      <c r="O17" s="7"/>
      <c r="P17" s="18" t="s">
        <v>34</v>
      </c>
      <c r="Q17" s="17"/>
      <c r="R17" s="7"/>
      <c r="S17" s="11"/>
      <c r="T17" s="7"/>
      <c r="U17" s="7"/>
      <c r="V17" s="18" t="s">
        <v>34</v>
      </c>
      <c r="W17" s="17"/>
      <c r="X17" s="7"/>
      <c r="Y17" s="11"/>
      <c r="Z17" s="7"/>
      <c r="AA17" s="7"/>
      <c r="AB17" s="18" t="s">
        <v>34</v>
      </c>
      <c r="AC17" s="17"/>
      <c r="AD17" s="7"/>
      <c r="AE17" s="11"/>
      <c r="AF17" s="7"/>
      <c r="AG17" s="7"/>
      <c r="AH17" s="18" t="s">
        <v>34</v>
      </c>
      <c r="AI17" s="7"/>
      <c r="AJ17" s="7"/>
      <c r="AK17" s="7"/>
      <c r="AL17" s="7"/>
      <c r="AM17" s="11"/>
    </row>
    <row r="18" spans="1:39" x14ac:dyDescent="0.25">
      <c r="A18" s="208"/>
      <c r="B18" s="43" t="s">
        <v>35</v>
      </c>
      <c r="C18" s="44"/>
      <c r="D18" s="44">
        <v>881</v>
      </c>
      <c r="E18" s="44" t="s">
        <v>31</v>
      </c>
      <c r="F18" s="44"/>
      <c r="G18" s="55"/>
      <c r="H18" s="44" t="s">
        <v>91</v>
      </c>
      <c r="I18" s="44"/>
      <c r="J18" s="45">
        <v>885</v>
      </c>
      <c r="K18" s="45" t="s">
        <v>16</v>
      </c>
      <c r="L18" s="44" t="s">
        <v>17</v>
      </c>
      <c r="M18" s="11"/>
      <c r="N18" s="9" t="s">
        <v>91</v>
      </c>
      <c r="O18" s="9"/>
      <c r="P18" s="33">
        <v>885</v>
      </c>
      <c r="Q18" s="33" t="s">
        <v>16</v>
      </c>
      <c r="R18" s="9" t="s">
        <v>17</v>
      </c>
      <c r="S18" s="11"/>
      <c r="T18" s="9" t="s">
        <v>36</v>
      </c>
      <c r="U18" s="9"/>
      <c r="V18" s="33">
        <v>890</v>
      </c>
      <c r="W18" s="33" t="s">
        <v>16</v>
      </c>
      <c r="X18" s="9" t="s">
        <v>17</v>
      </c>
      <c r="Y18" s="11"/>
      <c r="Z18" s="9" t="s">
        <v>36</v>
      </c>
      <c r="AA18" s="9"/>
      <c r="AB18" s="9">
        <v>890</v>
      </c>
      <c r="AC18" s="33" t="s">
        <v>16</v>
      </c>
      <c r="AD18" s="9" t="s">
        <v>17</v>
      </c>
      <c r="AE18" s="11"/>
      <c r="AF18" s="9" t="s">
        <v>36</v>
      </c>
      <c r="AG18" s="9"/>
      <c r="AH18" s="9">
        <v>890</v>
      </c>
      <c r="AI18" s="9" t="s">
        <v>16</v>
      </c>
      <c r="AJ18" s="9" t="s">
        <v>37</v>
      </c>
      <c r="AK18" s="9">
        <v>11</v>
      </c>
      <c r="AL18" s="9" t="s">
        <v>38</v>
      </c>
      <c r="AM18" s="11"/>
    </row>
    <row r="19" spans="1:39" x14ac:dyDescent="0.25">
      <c r="A19" s="208"/>
      <c r="B19" s="7"/>
      <c r="C19" s="7"/>
      <c r="D19" s="21" t="str">
        <f>D18-D20&amp;" points"</f>
        <v>60 points</v>
      </c>
      <c r="E19" s="7"/>
      <c r="F19" s="7"/>
      <c r="G19" s="55"/>
      <c r="H19" s="7"/>
      <c r="I19" s="7"/>
      <c r="J19" s="18" t="s">
        <v>39</v>
      </c>
      <c r="K19" s="17"/>
      <c r="L19" s="7"/>
      <c r="M19" s="11"/>
      <c r="N19" s="7"/>
      <c r="O19" s="7"/>
      <c r="P19" s="18" t="s">
        <v>39</v>
      </c>
      <c r="Q19" s="17"/>
      <c r="R19" s="7"/>
      <c r="S19" s="11"/>
      <c r="T19" s="7"/>
      <c r="U19" s="7"/>
      <c r="V19" s="18" t="s">
        <v>39</v>
      </c>
      <c r="W19" s="17"/>
      <c r="X19" s="7"/>
      <c r="Y19" s="11"/>
      <c r="Z19" s="7"/>
      <c r="AA19" s="7"/>
      <c r="AB19" s="18" t="s">
        <v>40</v>
      </c>
      <c r="AC19" s="17"/>
      <c r="AD19" s="7"/>
      <c r="AE19" s="11"/>
      <c r="AF19" s="7"/>
      <c r="AG19" s="7"/>
      <c r="AH19" s="18" t="s">
        <v>40</v>
      </c>
      <c r="AI19" s="7"/>
      <c r="AJ19" s="7"/>
      <c r="AK19" s="7"/>
      <c r="AL19" s="7"/>
      <c r="AM19" s="11"/>
    </row>
    <row r="20" spans="1:39" x14ac:dyDescent="0.25">
      <c r="A20" s="208"/>
      <c r="B20" s="9" t="s">
        <v>41</v>
      </c>
      <c r="C20" s="9">
        <v>1015</v>
      </c>
      <c r="D20" s="9">
        <v>821</v>
      </c>
      <c r="E20" s="9" t="s">
        <v>10</v>
      </c>
      <c r="F20" s="9" t="s">
        <v>33</v>
      </c>
      <c r="G20" s="55"/>
      <c r="H20" s="9" t="s">
        <v>41</v>
      </c>
      <c r="I20" s="9">
        <v>1021</v>
      </c>
      <c r="J20" s="48">
        <v>825</v>
      </c>
      <c r="K20" s="48" t="s">
        <v>43</v>
      </c>
      <c r="L20" s="9" t="s">
        <v>33</v>
      </c>
      <c r="M20" s="11"/>
      <c r="N20" s="9" t="s">
        <v>41</v>
      </c>
      <c r="O20" s="9">
        <v>1021</v>
      </c>
      <c r="P20" s="48">
        <v>825</v>
      </c>
      <c r="Q20" s="48" t="s">
        <v>43</v>
      </c>
      <c r="R20" s="9" t="s">
        <v>33</v>
      </c>
      <c r="S20" s="11"/>
      <c r="T20" s="9" t="s">
        <v>41</v>
      </c>
      <c r="U20" s="9">
        <v>1027</v>
      </c>
      <c r="V20" s="48">
        <v>830</v>
      </c>
      <c r="W20" s="48" t="s">
        <v>43</v>
      </c>
      <c r="X20" s="9" t="s">
        <v>33</v>
      </c>
      <c r="Y20" s="11"/>
      <c r="Z20" s="9" t="s">
        <v>41</v>
      </c>
      <c r="AA20" s="9">
        <v>1027</v>
      </c>
      <c r="AB20" s="9">
        <v>830</v>
      </c>
      <c r="AC20" s="48" t="s">
        <v>43</v>
      </c>
      <c r="AD20" s="9" t="s">
        <v>33</v>
      </c>
      <c r="AE20" s="11"/>
      <c r="AF20" s="9" t="s">
        <v>42</v>
      </c>
      <c r="AG20" s="9">
        <v>1027</v>
      </c>
      <c r="AH20" s="23">
        <v>830</v>
      </c>
      <c r="AI20" s="22" t="s">
        <v>43</v>
      </c>
      <c r="AJ20" s="9" t="s">
        <v>44</v>
      </c>
      <c r="AK20" s="9">
        <v>15</v>
      </c>
      <c r="AL20" s="9" t="s">
        <v>45</v>
      </c>
      <c r="AM20" s="11"/>
    </row>
    <row r="21" spans="1:39" x14ac:dyDescent="0.25">
      <c r="A21" s="208"/>
      <c r="B21" s="7"/>
      <c r="C21" s="24"/>
      <c r="D21" s="21" t="str">
        <f>D20-D22&amp;" points"</f>
        <v>38 points</v>
      </c>
      <c r="E21" s="7"/>
      <c r="F21" s="7"/>
      <c r="G21" s="55"/>
      <c r="H21" s="7"/>
      <c r="I21" s="7"/>
      <c r="J21" s="46" t="s">
        <v>46</v>
      </c>
      <c r="K21" s="47"/>
      <c r="L21" s="7"/>
      <c r="M21" s="11"/>
      <c r="N21" s="7"/>
      <c r="O21" s="7"/>
      <c r="P21" s="46" t="s">
        <v>46</v>
      </c>
      <c r="Q21" s="47"/>
      <c r="R21" s="7"/>
      <c r="S21" s="11"/>
      <c r="T21" s="7"/>
      <c r="U21" s="7"/>
      <c r="V21" s="49"/>
      <c r="W21" s="47"/>
      <c r="X21" s="7"/>
      <c r="Y21" s="11"/>
      <c r="Z21" s="7"/>
      <c r="AA21" s="7"/>
      <c r="AB21" s="18"/>
      <c r="AC21" s="47"/>
      <c r="AD21" s="7"/>
      <c r="AE21" s="11"/>
      <c r="AF21" s="7"/>
      <c r="AG21" s="7"/>
      <c r="AH21" s="18" t="s">
        <v>47</v>
      </c>
      <c r="AI21" s="7"/>
      <c r="AJ21" s="7"/>
      <c r="AK21" s="7"/>
      <c r="AL21" s="7"/>
      <c r="AM21" s="11"/>
    </row>
    <row r="22" spans="1:39" x14ac:dyDescent="0.25">
      <c r="A22" s="208"/>
      <c r="B22" s="9" t="s">
        <v>42</v>
      </c>
      <c r="C22" s="9">
        <v>966</v>
      </c>
      <c r="D22" s="9">
        <v>783</v>
      </c>
      <c r="E22" s="9" t="s">
        <v>43</v>
      </c>
      <c r="F22" s="9" t="s">
        <v>48</v>
      </c>
      <c r="G22" s="55"/>
      <c r="H22" s="9" t="s">
        <v>42</v>
      </c>
      <c r="I22" s="9">
        <v>975</v>
      </c>
      <c r="J22" s="48">
        <v>790</v>
      </c>
      <c r="K22" s="48" t="s">
        <v>43</v>
      </c>
      <c r="L22" s="9" t="s">
        <v>48</v>
      </c>
      <c r="M22" s="11"/>
      <c r="N22" s="9" t="s">
        <v>42</v>
      </c>
      <c r="O22" s="3">
        <v>979</v>
      </c>
      <c r="P22" s="48">
        <v>793</v>
      </c>
      <c r="Q22" s="48" t="s">
        <v>43</v>
      </c>
      <c r="R22" s="9" t="s">
        <v>48</v>
      </c>
      <c r="S22" s="11"/>
      <c r="T22" s="9" t="s">
        <v>42</v>
      </c>
      <c r="U22" s="9">
        <v>985</v>
      </c>
      <c r="V22" s="48">
        <v>798</v>
      </c>
      <c r="W22" s="48" t="s">
        <v>43</v>
      </c>
      <c r="X22" s="9" t="s">
        <v>48</v>
      </c>
      <c r="Y22" s="11"/>
      <c r="Z22" s="9" t="s">
        <v>42</v>
      </c>
      <c r="AA22" s="9">
        <v>995</v>
      </c>
      <c r="AB22" s="50">
        <v>806</v>
      </c>
      <c r="AC22" s="48" t="s">
        <v>43</v>
      </c>
      <c r="AD22" s="9" t="s">
        <v>48</v>
      </c>
      <c r="AE22" s="11"/>
      <c r="AF22" s="9" t="s">
        <v>49</v>
      </c>
      <c r="AG22" s="9">
        <v>993</v>
      </c>
      <c r="AH22" s="9">
        <v>804</v>
      </c>
      <c r="AI22" s="22" t="s">
        <v>50</v>
      </c>
      <c r="AJ22" s="9" t="s">
        <v>51</v>
      </c>
      <c r="AK22" s="9">
        <v>10</v>
      </c>
      <c r="AL22" s="9" t="s">
        <v>52</v>
      </c>
      <c r="AM22" s="11"/>
    </row>
    <row r="23" spans="1:39" x14ac:dyDescent="0.25">
      <c r="A23" s="208"/>
      <c r="B23" s="7"/>
      <c r="C23" s="24"/>
      <c r="D23" s="21" t="str">
        <f>D22-D24&amp;" points"</f>
        <v>34 points</v>
      </c>
      <c r="E23" s="7"/>
      <c r="F23" s="7"/>
      <c r="G23" s="55"/>
      <c r="H23" s="7"/>
      <c r="I23" s="7"/>
      <c r="J23" s="46" t="s">
        <v>46</v>
      </c>
      <c r="K23" s="47"/>
      <c r="L23" s="7"/>
      <c r="M23" s="11"/>
      <c r="N23" s="7"/>
      <c r="O23" s="7"/>
      <c r="P23" s="46" t="s">
        <v>46</v>
      </c>
      <c r="Q23" s="47"/>
      <c r="R23" s="7"/>
      <c r="S23" s="11"/>
      <c r="T23" s="7"/>
      <c r="U23" s="7"/>
      <c r="V23" s="18" t="s">
        <v>46</v>
      </c>
      <c r="W23" s="47"/>
      <c r="X23" s="7"/>
      <c r="Y23" s="11"/>
      <c r="Z23" s="7"/>
      <c r="AA23" s="7"/>
      <c r="AB23" s="46" t="s">
        <v>47</v>
      </c>
      <c r="AC23" s="47"/>
      <c r="AD23" s="7"/>
      <c r="AE23" s="11"/>
      <c r="AF23" s="7"/>
      <c r="AG23" s="7"/>
      <c r="AH23" s="18" t="s">
        <v>54</v>
      </c>
      <c r="AI23" s="7"/>
      <c r="AJ23" s="7"/>
      <c r="AK23" s="7"/>
      <c r="AL23" s="7"/>
      <c r="AM23" s="11"/>
    </row>
    <row r="24" spans="1:39" x14ac:dyDescent="0.25">
      <c r="A24" s="208"/>
      <c r="B24" s="9" t="s">
        <v>49</v>
      </c>
      <c r="C24" s="9">
        <v>920</v>
      </c>
      <c r="D24" s="9">
        <v>749</v>
      </c>
      <c r="E24" s="9" t="s">
        <v>43</v>
      </c>
      <c r="F24" s="9" t="s">
        <v>51</v>
      </c>
      <c r="G24" s="55"/>
      <c r="H24" s="9" t="s">
        <v>49</v>
      </c>
      <c r="I24" s="9">
        <v>929</v>
      </c>
      <c r="J24" s="48">
        <v>753</v>
      </c>
      <c r="K24" s="48" t="s">
        <v>43</v>
      </c>
      <c r="L24" s="9" t="s">
        <v>51</v>
      </c>
      <c r="M24" s="11"/>
      <c r="N24" s="9" t="s">
        <v>49</v>
      </c>
      <c r="O24" s="9">
        <v>929</v>
      </c>
      <c r="P24" s="48">
        <v>753</v>
      </c>
      <c r="Q24" s="48" t="s">
        <v>43</v>
      </c>
      <c r="R24" s="9" t="s">
        <v>51</v>
      </c>
      <c r="S24" s="11"/>
      <c r="T24" s="9" t="s">
        <v>49</v>
      </c>
      <c r="U24" s="9">
        <v>935</v>
      </c>
      <c r="V24" s="33">
        <v>760</v>
      </c>
      <c r="W24" s="48" t="s">
        <v>43</v>
      </c>
      <c r="X24" s="9" t="s">
        <v>51</v>
      </c>
      <c r="Y24" s="11"/>
      <c r="Z24" s="9" t="s">
        <v>49</v>
      </c>
      <c r="AA24" s="9">
        <v>948</v>
      </c>
      <c r="AB24" s="50">
        <v>769</v>
      </c>
      <c r="AC24" s="48" t="s">
        <v>43</v>
      </c>
      <c r="AD24" s="9" t="s">
        <v>51</v>
      </c>
      <c r="AE24" s="11"/>
      <c r="AF24" s="9" t="s">
        <v>55</v>
      </c>
      <c r="AG24" s="9">
        <v>935</v>
      </c>
      <c r="AH24" s="22">
        <v>760</v>
      </c>
      <c r="AI24" s="22" t="s">
        <v>50</v>
      </c>
      <c r="AJ24" s="9" t="s">
        <v>50</v>
      </c>
      <c r="AK24" s="9">
        <v>14</v>
      </c>
      <c r="AL24" s="9" t="s">
        <v>56</v>
      </c>
      <c r="AM24" s="11"/>
    </row>
    <row r="25" spans="1:39" x14ac:dyDescent="0.25">
      <c r="A25" s="208"/>
      <c r="B25" s="7"/>
      <c r="C25" s="24"/>
      <c r="D25" s="21" t="str">
        <f>D24-D26&amp;" points"</f>
        <v>46 points</v>
      </c>
      <c r="E25" s="7"/>
      <c r="F25" s="7"/>
      <c r="G25" s="55"/>
      <c r="H25" s="7"/>
      <c r="I25" s="7"/>
      <c r="J25" s="46" t="s">
        <v>53</v>
      </c>
      <c r="K25" s="47"/>
      <c r="L25" s="7"/>
      <c r="M25" s="11"/>
      <c r="N25" s="7"/>
      <c r="O25" s="7"/>
      <c r="P25" s="46" t="s">
        <v>53</v>
      </c>
      <c r="Q25" s="47"/>
      <c r="R25" s="7"/>
      <c r="S25" s="11"/>
      <c r="T25" s="7"/>
      <c r="U25" s="7"/>
      <c r="V25" s="18" t="s">
        <v>53</v>
      </c>
      <c r="W25" s="47"/>
      <c r="X25" s="7"/>
      <c r="Y25" s="11"/>
      <c r="Z25" s="7"/>
      <c r="AA25" s="7"/>
      <c r="AB25" s="46" t="s">
        <v>54</v>
      </c>
      <c r="AC25" s="47"/>
      <c r="AD25" s="7"/>
      <c r="AE25" s="11"/>
      <c r="AF25" s="7"/>
      <c r="AG25" s="7"/>
      <c r="AH25" s="18" t="s">
        <v>58</v>
      </c>
      <c r="AI25" s="7"/>
      <c r="AJ25" s="7"/>
      <c r="AK25" s="7"/>
      <c r="AL25" s="7"/>
      <c r="AM25" s="11"/>
    </row>
    <row r="26" spans="1:39" x14ac:dyDescent="0.25">
      <c r="A26" s="208"/>
      <c r="B26" s="9" t="s">
        <v>55</v>
      </c>
      <c r="C26" s="9">
        <v>860</v>
      </c>
      <c r="D26" s="9">
        <v>703</v>
      </c>
      <c r="E26" s="9" t="s">
        <v>50</v>
      </c>
      <c r="F26" s="9" t="s">
        <v>50</v>
      </c>
      <c r="G26" s="55"/>
      <c r="H26" s="9" t="s">
        <v>55</v>
      </c>
      <c r="I26" s="9">
        <v>869</v>
      </c>
      <c r="J26" s="48">
        <v>710</v>
      </c>
      <c r="K26" s="48" t="s">
        <v>50</v>
      </c>
      <c r="L26" s="9" t="s">
        <v>50</v>
      </c>
      <c r="M26" s="11"/>
      <c r="N26" s="9" t="s">
        <v>55</v>
      </c>
      <c r="O26" s="3">
        <v>875</v>
      </c>
      <c r="P26" s="48">
        <v>714</v>
      </c>
      <c r="Q26" s="48" t="s">
        <v>50</v>
      </c>
      <c r="R26" s="9" t="s">
        <v>50</v>
      </c>
      <c r="S26" s="11"/>
      <c r="T26" s="9" t="s">
        <v>55</v>
      </c>
      <c r="U26" s="9">
        <v>881</v>
      </c>
      <c r="V26" s="33">
        <v>719</v>
      </c>
      <c r="W26" s="48" t="s">
        <v>50</v>
      </c>
      <c r="X26" s="9" t="s">
        <v>50</v>
      </c>
      <c r="Y26" s="11"/>
      <c r="Z26" s="9" t="s">
        <v>55</v>
      </c>
      <c r="AA26" s="9">
        <v>892</v>
      </c>
      <c r="AB26" s="50">
        <v>727</v>
      </c>
      <c r="AC26" s="48" t="s">
        <v>50</v>
      </c>
      <c r="AD26" s="9" t="s">
        <v>50</v>
      </c>
      <c r="AE26" s="11"/>
      <c r="AF26" s="9" t="s">
        <v>59</v>
      </c>
      <c r="AG26" s="9">
        <v>876</v>
      </c>
      <c r="AH26" s="22">
        <v>715</v>
      </c>
      <c r="AI26" s="9" t="s">
        <v>50</v>
      </c>
      <c r="AJ26" s="9"/>
      <c r="AK26" s="9">
        <v>0</v>
      </c>
      <c r="AL26" s="10">
        <v>0</v>
      </c>
      <c r="AM26" s="11"/>
    </row>
    <row r="27" spans="1:39" x14ac:dyDescent="0.25">
      <c r="A27" s="208"/>
      <c r="B27" s="7"/>
      <c r="C27" s="24"/>
      <c r="D27" s="21" t="str">
        <f>D26-D28&amp;" points"</f>
        <v>45 points</v>
      </c>
      <c r="E27" s="7"/>
      <c r="F27" s="7"/>
      <c r="G27" s="55"/>
      <c r="H27" s="7"/>
      <c r="I27" s="7"/>
      <c r="J27" s="46" t="s">
        <v>57</v>
      </c>
      <c r="K27" s="47"/>
      <c r="L27" s="7"/>
      <c r="M27" s="11"/>
      <c r="N27" s="7"/>
      <c r="O27" s="7"/>
      <c r="P27" s="46" t="s">
        <v>57</v>
      </c>
      <c r="Q27" s="47"/>
      <c r="R27" s="7"/>
      <c r="S27" s="11"/>
      <c r="T27" s="7"/>
      <c r="U27" s="7"/>
      <c r="V27" s="18" t="s">
        <v>57</v>
      </c>
      <c r="W27" s="47"/>
      <c r="X27" s="7"/>
      <c r="Y27" s="11"/>
      <c r="Z27" s="7"/>
      <c r="AA27" s="7"/>
      <c r="AB27" s="46" t="s">
        <v>58</v>
      </c>
      <c r="AC27" s="47"/>
      <c r="AD27" s="7"/>
      <c r="AE27" s="11"/>
      <c r="AF27" s="7"/>
      <c r="AG27" s="7"/>
      <c r="AH27" s="8"/>
      <c r="AI27" s="7"/>
      <c r="AJ27" s="7"/>
      <c r="AK27" s="7"/>
      <c r="AL27" s="7"/>
      <c r="AM27" s="11"/>
    </row>
    <row r="28" spans="1:39" ht="15.75" thickBot="1" x14ac:dyDescent="0.3">
      <c r="A28" s="209"/>
      <c r="B28" s="9" t="s">
        <v>59</v>
      </c>
      <c r="C28" s="9">
        <v>801</v>
      </c>
      <c r="D28" s="9">
        <v>658</v>
      </c>
      <c r="E28" s="9" t="s">
        <v>50</v>
      </c>
      <c r="F28" s="5"/>
      <c r="G28" s="55"/>
      <c r="H28" s="9" t="s">
        <v>59</v>
      </c>
      <c r="I28" s="9">
        <v>810</v>
      </c>
      <c r="J28" s="48">
        <v>664</v>
      </c>
      <c r="K28" s="48" t="s">
        <v>50</v>
      </c>
      <c r="L28" s="9"/>
      <c r="M28" s="11"/>
      <c r="N28" s="9" t="s">
        <v>59</v>
      </c>
      <c r="O28" s="9">
        <v>810</v>
      </c>
      <c r="P28" s="48">
        <v>664</v>
      </c>
      <c r="Q28" s="48" t="s">
        <v>50</v>
      </c>
      <c r="R28" s="9"/>
      <c r="S28" s="11"/>
      <c r="T28" s="9" t="s">
        <v>59</v>
      </c>
      <c r="U28" s="9">
        <v>816</v>
      </c>
      <c r="V28" s="33">
        <v>669</v>
      </c>
      <c r="W28" s="48" t="s">
        <v>50</v>
      </c>
      <c r="X28" s="9"/>
      <c r="Y28" s="11"/>
      <c r="Z28" s="9" t="s">
        <v>59</v>
      </c>
      <c r="AA28" s="9">
        <v>821</v>
      </c>
      <c r="AB28" s="50">
        <v>673</v>
      </c>
      <c r="AC28" s="48" t="s">
        <v>50</v>
      </c>
      <c r="AD28" s="9"/>
      <c r="AE28" s="11"/>
      <c r="AF28" s="9"/>
      <c r="AG28" s="9"/>
      <c r="AH28" s="9"/>
      <c r="AI28" s="9"/>
      <c r="AJ28" s="5"/>
      <c r="AK28" s="5"/>
      <c r="AL28" s="5"/>
      <c r="AM28" s="11"/>
    </row>
    <row r="29" spans="1:39" x14ac:dyDescent="0.25">
      <c r="A29" s="5"/>
      <c r="B29" s="9"/>
      <c r="C29" s="9"/>
      <c r="D29" s="9"/>
      <c r="E29" s="9"/>
      <c r="F29" s="5"/>
      <c r="G29" s="55"/>
      <c r="H29" s="9"/>
      <c r="I29" s="9"/>
      <c r="J29" s="9"/>
      <c r="K29" s="9"/>
      <c r="L29" s="5"/>
      <c r="M29" s="11"/>
      <c r="N29" s="9"/>
      <c r="O29" s="9"/>
      <c r="P29" s="9"/>
      <c r="Q29" s="9"/>
      <c r="R29" s="5"/>
      <c r="S29" s="11"/>
      <c r="T29" s="36"/>
      <c r="U29" s="36"/>
      <c r="V29" s="42"/>
      <c r="W29" s="36"/>
      <c r="X29" s="36"/>
      <c r="Y29" s="11"/>
      <c r="Z29" s="9"/>
      <c r="AA29" s="9"/>
      <c r="AB29" s="9"/>
      <c r="AC29" s="9"/>
      <c r="AD29" s="5"/>
      <c r="AE29" s="11"/>
      <c r="AF29" s="9"/>
      <c r="AG29" s="9"/>
      <c r="AH29" s="9"/>
      <c r="AI29" s="9"/>
      <c r="AJ29" s="5"/>
      <c r="AK29" s="25">
        <v>63</v>
      </c>
      <c r="AL29" s="9" t="s">
        <v>60</v>
      </c>
      <c r="AM29" s="11"/>
    </row>
    <row r="30" spans="1:39" ht="16.5" thickBot="1" x14ac:dyDescent="0.3">
      <c r="A30" s="26"/>
      <c r="B30" s="210" t="s">
        <v>61</v>
      </c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129"/>
    </row>
    <row r="31" spans="1:39" ht="38.25" customHeight="1" x14ac:dyDescent="0.25">
      <c r="A31" s="213" t="s">
        <v>62</v>
      </c>
      <c r="B31" s="205" t="s">
        <v>89</v>
      </c>
      <c r="C31" s="205"/>
      <c r="D31" s="205"/>
      <c r="E31" s="205"/>
      <c r="F31" s="205"/>
      <c r="G31" s="124"/>
      <c r="H31" s="205" t="s">
        <v>99</v>
      </c>
      <c r="I31" s="205"/>
      <c r="J31" s="205"/>
      <c r="K31" s="205"/>
      <c r="L31" s="205"/>
      <c r="M31" s="4"/>
      <c r="N31" s="205" t="s">
        <v>99</v>
      </c>
      <c r="O31" s="205"/>
      <c r="P31" s="205"/>
      <c r="Q31" s="205"/>
      <c r="R31" s="205"/>
      <c r="S31" s="4"/>
      <c r="T31" s="205" t="s">
        <v>94</v>
      </c>
      <c r="U31" s="205"/>
      <c r="V31" s="205"/>
      <c r="W31" s="205"/>
      <c r="X31" s="205"/>
      <c r="Y31" s="4"/>
      <c r="Z31" s="205" t="s">
        <v>95</v>
      </c>
      <c r="AA31" s="205"/>
      <c r="AB31" s="205"/>
      <c r="AC31" s="205"/>
      <c r="AD31" s="205"/>
      <c r="AE31" s="4"/>
      <c r="AF31" s="205" t="s">
        <v>0</v>
      </c>
      <c r="AG31" s="205"/>
      <c r="AH31" s="205"/>
      <c r="AI31" s="205"/>
      <c r="AJ31" s="205"/>
      <c r="AK31" s="206"/>
      <c r="AL31" s="206"/>
      <c r="AM31" s="4"/>
    </row>
    <row r="32" spans="1:39" ht="26.25" thickBot="1" x14ac:dyDescent="0.3">
      <c r="A32" s="214"/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125"/>
      <c r="H32" s="3" t="s">
        <v>2</v>
      </c>
      <c r="I32" s="3" t="s">
        <v>3</v>
      </c>
      <c r="J32" s="3" t="s">
        <v>4</v>
      </c>
      <c r="K32" s="3" t="s">
        <v>5</v>
      </c>
      <c r="L32" s="3" t="s">
        <v>6</v>
      </c>
      <c r="M32" s="4"/>
      <c r="N32" s="3" t="s">
        <v>2</v>
      </c>
      <c r="O32" s="3" t="s">
        <v>3</v>
      </c>
      <c r="P32" s="3" t="s">
        <v>4</v>
      </c>
      <c r="Q32" s="3" t="s">
        <v>5</v>
      </c>
      <c r="R32" s="3" t="s">
        <v>6</v>
      </c>
      <c r="S32" s="4"/>
      <c r="T32" s="3" t="s">
        <v>2</v>
      </c>
      <c r="U32" s="3" t="s">
        <v>3</v>
      </c>
      <c r="V32" s="3" t="s">
        <v>4</v>
      </c>
      <c r="W32" s="3" t="s">
        <v>5</v>
      </c>
      <c r="X32" s="3" t="s">
        <v>6</v>
      </c>
      <c r="Y32" s="4"/>
      <c r="Z32" s="3" t="s">
        <v>2</v>
      </c>
      <c r="AA32" s="3" t="s">
        <v>3</v>
      </c>
      <c r="AB32" s="3" t="s">
        <v>4</v>
      </c>
      <c r="AC32" s="3" t="s">
        <v>5</v>
      </c>
      <c r="AD32" s="3" t="s">
        <v>6</v>
      </c>
      <c r="AE32" s="4"/>
      <c r="AF32" s="3" t="s">
        <v>2</v>
      </c>
      <c r="AG32" s="3" t="s">
        <v>3</v>
      </c>
      <c r="AH32" s="3" t="s">
        <v>4</v>
      </c>
      <c r="AI32" s="3" t="s">
        <v>5</v>
      </c>
      <c r="AJ32" s="3" t="s">
        <v>6</v>
      </c>
      <c r="AK32" s="3"/>
      <c r="AL32" s="3"/>
      <c r="AM32" s="4"/>
    </row>
    <row r="33" spans="1:39" ht="15.75" thickBot="1" x14ac:dyDescent="0.3">
      <c r="A33" s="214"/>
      <c r="B33" s="7"/>
      <c r="C33" s="24"/>
      <c r="D33" s="21"/>
      <c r="E33" s="7"/>
      <c r="F33" s="7"/>
      <c r="G33" s="126"/>
      <c r="H33" s="7"/>
      <c r="I33" s="24"/>
      <c r="J33" s="21"/>
      <c r="K33" s="7"/>
      <c r="L33" s="7"/>
      <c r="M33" s="4"/>
      <c r="N33" s="7"/>
      <c r="O33" s="24"/>
      <c r="P33" s="21"/>
      <c r="Q33" s="7"/>
      <c r="R33" s="7"/>
      <c r="S33" s="11"/>
      <c r="T33" s="7"/>
      <c r="U33" s="24"/>
      <c r="V33" s="21"/>
      <c r="W33" s="7"/>
      <c r="X33" s="7"/>
      <c r="Y33" s="11"/>
      <c r="Z33" s="7"/>
      <c r="AA33" s="24"/>
      <c r="AB33" s="21"/>
      <c r="AC33" s="7"/>
      <c r="AD33" s="7"/>
      <c r="AE33" s="11"/>
      <c r="AF33" s="9" t="s">
        <v>63</v>
      </c>
      <c r="AG33" s="9">
        <v>1027</v>
      </c>
      <c r="AH33" s="9">
        <v>830</v>
      </c>
      <c r="AI33" s="9" t="s">
        <v>10</v>
      </c>
      <c r="AJ33" s="6" t="s">
        <v>64</v>
      </c>
      <c r="AK33" s="3"/>
      <c r="AL33" s="10">
        <v>0</v>
      </c>
      <c r="AM33" s="11"/>
    </row>
    <row r="34" spans="1:39" x14ac:dyDescent="0.25">
      <c r="A34" s="214"/>
      <c r="B34" s="9" t="s">
        <v>66</v>
      </c>
      <c r="C34" s="27">
        <v>920</v>
      </c>
      <c r="D34" s="9">
        <v>749</v>
      </c>
      <c r="E34" s="9" t="s">
        <v>10</v>
      </c>
      <c r="F34" s="9" t="s">
        <v>67</v>
      </c>
      <c r="G34" s="126"/>
      <c r="H34" s="9" t="s">
        <v>66</v>
      </c>
      <c r="I34" s="9">
        <v>929</v>
      </c>
      <c r="J34" s="33">
        <v>755</v>
      </c>
      <c r="K34" s="34" t="s">
        <v>96</v>
      </c>
      <c r="L34" s="9" t="s">
        <v>67</v>
      </c>
      <c r="M34" s="11"/>
      <c r="N34" s="9" t="s">
        <v>66</v>
      </c>
      <c r="O34" s="9">
        <v>929</v>
      </c>
      <c r="P34" s="33">
        <v>755</v>
      </c>
      <c r="Q34" s="34" t="s">
        <v>96</v>
      </c>
      <c r="R34" s="9" t="s">
        <v>67</v>
      </c>
      <c r="S34" s="11"/>
      <c r="T34" s="9" t="s">
        <v>66</v>
      </c>
      <c r="U34" s="9">
        <v>935</v>
      </c>
      <c r="V34" s="9">
        <v>760</v>
      </c>
      <c r="W34" s="22" t="s">
        <v>96</v>
      </c>
      <c r="X34" s="9" t="s">
        <v>67</v>
      </c>
      <c r="Y34" s="11"/>
      <c r="Z34" s="9" t="s">
        <v>66</v>
      </c>
      <c r="AA34" s="9">
        <v>948</v>
      </c>
      <c r="AB34" s="9">
        <v>769</v>
      </c>
      <c r="AC34" s="22" t="s">
        <v>96</v>
      </c>
      <c r="AD34" s="9" t="s">
        <v>67</v>
      </c>
      <c r="AE34" s="11"/>
      <c r="AF34" s="9" t="s">
        <v>66</v>
      </c>
      <c r="AG34" s="9">
        <v>935</v>
      </c>
      <c r="AH34" s="9">
        <v>760</v>
      </c>
      <c r="AI34" s="22" t="s">
        <v>43</v>
      </c>
      <c r="AJ34" s="9" t="s">
        <v>67</v>
      </c>
      <c r="AK34" s="9">
        <v>0</v>
      </c>
      <c r="AL34" s="10">
        <v>0</v>
      </c>
      <c r="AM34" s="11"/>
    </row>
    <row r="35" spans="1:39" x14ac:dyDescent="0.25">
      <c r="A35" s="214"/>
      <c r="B35" s="7"/>
      <c r="C35" s="24"/>
      <c r="D35" s="21" t="str">
        <f>D34-D36&amp;" points"</f>
        <v>46 points</v>
      </c>
      <c r="E35" s="7"/>
      <c r="F35" s="7"/>
      <c r="G35" s="126"/>
      <c r="H35" s="7"/>
      <c r="I35" s="7"/>
      <c r="J35" s="18" t="s">
        <v>57</v>
      </c>
      <c r="K35" s="17"/>
      <c r="L35" s="7"/>
      <c r="M35" s="11"/>
      <c r="N35" s="7"/>
      <c r="O35" s="7"/>
      <c r="P35" s="18" t="s">
        <v>57</v>
      </c>
      <c r="Q35" s="17"/>
      <c r="R35" s="7"/>
      <c r="S35" s="11"/>
      <c r="T35" s="7"/>
      <c r="U35" s="7"/>
      <c r="V35" s="18" t="s">
        <v>57</v>
      </c>
      <c r="W35" s="7"/>
      <c r="X35" s="7"/>
      <c r="Y35" s="11"/>
      <c r="Z35" s="7"/>
      <c r="AA35" s="7"/>
      <c r="AB35" s="18" t="s">
        <v>58</v>
      </c>
      <c r="AC35" s="7"/>
      <c r="AD35" s="7"/>
      <c r="AE35" s="11"/>
      <c r="AF35" s="7"/>
      <c r="AG35" s="7"/>
      <c r="AH35" s="18" t="s">
        <v>58</v>
      </c>
      <c r="AI35" s="7"/>
      <c r="AJ35" s="7"/>
      <c r="AK35" s="7"/>
      <c r="AL35" s="7"/>
      <c r="AM35" s="11"/>
    </row>
    <row r="36" spans="1:39" x14ac:dyDescent="0.25">
      <c r="A36" s="214"/>
      <c r="B36" s="9" t="s">
        <v>68</v>
      </c>
      <c r="C36" s="27">
        <v>860</v>
      </c>
      <c r="D36" s="9">
        <v>703</v>
      </c>
      <c r="E36" s="9" t="s">
        <v>69</v>
      </c>
      <c r="F36" s="9" t="s">
        <v>70</v>
      </c>
      <c r="G36" s="126"/>
      <c r="H36" s="9" t="s">
        <v>68</v>
      </c>
      <c r="I36" s="9">
        <v>869</v>
      </c>
      <c r="J36" s="33">
        <v>710</v>
      </c>
      <c r="K36" s="33" t="s">
        <v>69</v>
      </c>
      <c r="L36" s="9" t="s">
        <v>70</v>
      </c>
      <c r="M36" s="11"/>
      <c r="N36" s="9" t="s">
        <v>68</v>
      </c>
      <c r="O36" s="3">
        <v>875</v>
      </c>
      <c r="P36" s="33">
        <v>714</v>
      </c>
      <c r="Q36" s="33" t="s">
        <v>69</v>
      </c>
      <c r="R36" s="9" t="s">
        <v>70</v>
      </c>
      <c r="S36" s="11"/>
      <c r="T36" s="9" t="s">
        <v>68</v>
      </c>
      <c r="U36" s="9">
        <v>881</v>
      </c>
      <c r="V36" s="9">
        <v>719</v>
      </c>
      <c r="W36" s="9" t="s">
        <v>69</v>
      </c>
      <c r="X36" s="9" t="s">
        <v>70</v>
      </c>
      <c r="Y36" s="11"/>
      <c r="Z36" s="9" t="s">
        <v>68</v>
      </c>
      <c r="AA36" s="9">
        <v>892</v>
      </c>
      <c r="AB36" s="9">
        <v>727</v>
      </c>
      <c r="AC36" s="9" t="s">
        <v>69</v>
      </c>
      <c r="AD36" s="9" t="s">
        <v>70</v>
      </c>
      <c r="AE36" s="11"/>
      <c r="AF36" s="9" t="s">
        <v>68</v>
      </c>
      <c r="AG36" s="9">
        <v>876</v>
      </c>
      <c r="AH36" s="9">
        <v>715</v>
      </c>
      <c r="AI36" s="9" t="s">
        <v>69</v>
      </c>
      <c r="AJ36" s="9" t="s">
        <v>70</v>
      </c>
      <c r="AK36" s="9">
        <v>41</v>
      </c>
      <c r="AL36" s="9" t="s">
        <v>71</v>
      </c>
      <c r="AM36" s="11"/>
    </row>
    <row r="37" spans="1:39" x14ac:dyDescent="0.25">
      <c r="A37" s="214"/>
      <c r="B37" s="7"/>
      <c r="C37" s="24"/>
      <c r="D37" s="21" t="str">
        <f>D36-D38&amp;" points"</f>
        <v>45 points</v>
      </c>
      <c r="E37" s="7"/>
      <c r="F37" s="7"/>
      <c r="G37" s="126"/>
      <c r="H37" s="7"/>
      <c r="I37" s="7"/>
      <c r="J37" s="18" t="s">
        <v>58</v>
      </c>
      <c r="K37" s="17"/>
      <c r="L37" s="7"/>
      <c r="M37" s="11"/>
      <c r="N37" s="7"/>
      <c r="O37" s="7"/>
      <c r="P37" s="18" t="s">
        <v>58</v>
      </c>
      <c r="Q37" s="17"/>
      <c r="R37" s="7"/>
      <c r="S37" s="11"/>
      <c r="T37" s="7"/>
      <c r="U37" s="7"/>
      <c r="V37" s="18" t="s">
        <v>58</v>
      </c>
      <c r="W37" s="7"/>
      <c r="X37" s="7"/>
      <c r="Y37" s="11"/>
      <c r="Z37" s="7"/>
      <c r="AA37" s="7"/>
      <c r="AB37" s="18" t="s">
        <v>58</v>
      </c>
      <c r="AC37" s="7"/>
      <c r="AD37" s="7"/>
      <c r="AE37" s="11"/>
      <c r="AF37" s="7"/>
      <c r="AG37" s="7"/>
      <c r="AH37" s="18" t="s">
        <v>58</v>
      </c>
      <c r="AI37" s="7"/>
      <c r="AJ37" s="7"/>
      <c r="AK37" s="7"/>
      <c r="AL37" s="7"/>
      <c r="AM37" s="11"/>
    </row>
    <row r="38" spans="1:39" x14ac:dyDescent="0.25">
      <c r="A38" s="214"/>
      <c r="B38" s="9" t="s">
        <v>72</v>
      </c>
      <c r="C38" s="27">
        <v>801</v>
      </c>
      <c r="D38" s="9">
        <v>658</v>
      </c>
      <c r="E38" s="9" t="s">
        <v>69</v>
      </c>
      <c r="F38" s="9" t="s">
        <v>22</v>
      </c>
      <c r="G38" s="126"/>
      <c r="H38" s="9" t="s">
        <v>72</v>
      </c>
      <c r="I38" s="9">
        <v>810</v>
      </c>
      <c r="J38" s="33">
        <v>664</v>
      </c>
      <c r="K38" s="33" t="s">
        <v>69</v>
      </c>
      <c r="L38" s="9" t="s">
        <v>22</v>
      </c>
      <c r="M38" s="11"/>
      <c r="N38" s="9" t="s">
        <v>72</v>
      </c>
      <c r="O38" s="9">
        <v>810</v>
      </c>
      <c r="P38" s="33">
        <v>664</v>
      </c>
      <c r="Q38" s="33" t="s">
        <v>69</v>
      </c>
      <c r="R38" s="9" t="s">
        <v>22</v>
      </c>
      <c r="S38" s="11"/>
      <c r="T38" s="9" t="s">
        <v>72</v>
      </c>
      <c r="U38" s="9">
        <v>816</v>
      </c>
      <c r="V38" s="9">
        <v>669</v>
      </c>
      <c r="W38" s="9" t="s">
        <v>69</v>
      </c>
      <c r="X38" s="9" t="s">
        <v>22</v>
      </c>
      <c r="Y38" s="11"/>
      <c r="Z38" s="9" t="s">
        <v>72</v>
      </c>
      <c r="AA38" s="9">
        <v>821</v>
      </c>
      <c r="AB38" s="9">
        <v>673</v>
      </c>
      <c r="AC38" s="9" t="s">
        <v>69</v>
      </c>
      <c r="AD38" s="9" t="s">
        <v>22</v>
      </c>
      <c r="AE38" s="11"/>
      <c r="AF38" s="9" t="s">
        <v>72</v>
      </c>
      <c r="AG38" s="9">
        <v>818</v>
      </c>
      <c r="AH38" s="9">
        <v>670</v>
      </c>
      <c r="AI38" s="9" t="s">
        <v>69</v>
      </c>
      <c r="AJ38" s="9" t="s">
        <v>22</v>
      </c>
      <c r="AK38" s="9"/>
      <c r="AL38" s="10">
        <v>0</v>
      </c>
      <c r="AM38" s="11"/>
    </row>
    <row r="39" spans="1:39" x14ac:dyDescent="0.25">
      <c r="A39" s="214"/>
      <c r="B39" s="7"/>
      <c r="C39" s="24"/>
      <c r="D39" s="21" t="str">
        <f>D38-D40&amp;" points"</f>
        <v>46 points</v>
      </c>
      <c r="E39" s="7"/>
      <c r="F39" s="7"/>
      <c r="G39" s="126"/>
      <c r="H39" s="7"/>
      <c r="I39" s="7"/>
      <c r="J39" s="18" t="s">
        <v>57</v>
      </c>
      <c r="K39" s="17"/>
      <c r="L39" s="7"/>
      <c r="M39" s="11"/>
      <c r="N39" s="7"/>
      <c r="O39" s="7"/>
      <c r="P39" s="18" t="s">
        <v>57</v>
      </c>
      <c r="Q39" s="17"/>
      <c r="R39" s="7"/>
      <c r="S39" s="11"/>
      <c r="T39" s="7"/>
      <c r="U39" s="7"/>
      <c r="V39" s="18" t="s">
        <v>57</v>
      </c>
      <c r="W39" s="7"/>
      <c r="X39" s="7"/>
      <c r="Y39" s="11"/>
      <c r="Z39" s="7"/>
      <c r="AA39" s="7"/>
      <c r="AB39" s="18" t="s">
        <v>58</v>
      </c>
      <c r="AC39" s="7"/>
      <c r="AD39" s="7"/>
      <c r="AE39" s="11"/>
      <c r="AF39" s="7"/>
      <c r="AG39" s="7"/>
      <c r="AH39" s="18" t="s">
        <v>58</v>
      </c>
      <c r="AI39" s="7"/>
      <c r="AJ39" s="7"/>
      <c r="AK39" s="7"/>
      <c r="AL39" s="7"/>
      <c r="AM39" s="11"/>
    </row>
    <row r="40" spans="1:39" x14ac:dyDescent="0.25">
      <c r="A40" s="214"/>
      <c r="B40" s="9" t="s">
        <v>73</v>
      </c>
      <c r="C40" s="27">
        <v>741</v>
      </c>
      <c r="D40" s="9">
        <v>612</v>
      </c>
      <c r="E40" s="9" t="s">
        <v>50</v>
      </c>
      <c r="F40" s="9" t="s">
        <v>33</v>
      </c>
      <c r="G40" s="126"/>
      <c r="H40" s="9" t="s">
        <v>73</v>
      </c>
      <c r="I40" s="9">
        <v>750</v>
      </c>
      <c r="J40" s="33">
        <v>619</v>
      </c>
      <c r="K40" s="33" t="s">
        <v>50</v>
      </c>
      <c r="L40" s="9" t="s">
        <v>33</v>
      </c>
      <c r="M40" s="11"/>
      <c r="N40" s="9" t="s">
        <v>73</v>
      </c>
      <c r="O40" s="3">
        <v>751</v>
      </c>
      <c r="P40" s="33">
        <v>620</v>
      </c>
      <c r="Q40" s="33" t="s">
        <v>50</v>
      </c>
      <c r="R40" s="9" t="s">
        <v>33</v>
      </c>
      <c r="S40" s="11"/>
      <c r="T40" s="9" t="s">
        <v>73</v>
      </c>
      <c r="U40" s="9">
        <v>758</v>
      </c>
      <c r="V40" s="9">
        <v>625</v>
      </c>
      <c r="W40" s="9" t="s">
        <v>50</v>
      </c>
      <c r="X40" s="9" t="s">
        <v>33</v>
      </c>
      <c r="Y40" s="11"/>
      <c r="Z40" s="9" t="s">
        <v>73</v>
      </c>
      <c r="AA40" s="9">
        <v>763</v>
      </c>
      <c r="AB40" s="9">
        <v>629</v>
      </c>
      <c r="AC40" s="9" t="s">
        <v>50</v>
      </c>
      <c r="AD40" s="9" t="s">
        <v>33</v>
      </c>
      <c r="AE40" s="11"/>
      <c r="AF40" s="9" t="s">
        <v>73</v>
      </c>
      <c r="AG40" s="9">
        <v>758</v>
      </c>
      <c r="AH40" s="9">
        <v>625</v>
      </c>
      <c r="AI40" s="9" t="s">
        <v>50</v>
      </c>
      <c r="AJ40" s="9" t="s">
        <v>33</v>
      </c>
      <c r="AK40" s="9">
        <v>7</v>
      </c>
      <c r="AL40" s="9" t="s">
        <v>74</v>
      </c>
      <c r="AM40" s="11"/>
    </row>
    <row r="41" spans="1:39" x14ac:dyDescent="0.25">
      <c r="A41" s="214"/>
      <c r="B41" s="7"/>
      <c r="C41" s="24"/>
      <c r="D41" s="21" t="str">
        <f>D40-D42&amp;" points"</f>
        <v>45 points</v>
      </c>
      <c r="E41" s="7"/>
      <c r="F41" s="7"/>
      <c r="G41" s="126"/>
      <c r="H41" s="7"/>
      <c r="I41" s="7"/>
      <c r="J41" s="18" t="s">
        <v>75</v>
      </c>
      <c r="K41" s="17"/>
      <c r="L41" s="7"/>
      <c r="M41" s="11"/>
      <c r="N41" s="7"/>
      <c r="O41" s="7"/>
      <c r="P41" s="18" t="s">
        <v>75</v>
      </c>
      <c r="Q41" s="17"/>
      <c r="R41" s="7"/>
      <c r="S41" s="11"/>
      <c r="T41" s="7"/>
      <c r="U41" s="7"/>
      <c r="V41" s="18">
        <v>3</v>
      </c>
      <c r="W41" s="7"/>
      <c r="X41" s="7"/>
      <c r="Y41" s="11"/>
      <c r="Z41" s="7"/>
      <c r="AA41" s="7"/>
      <c r="AB41" s="18" t="s">
        <v>34</v>
      </c>
      <c r="AC41" s="7"/>
      <c r="AD41" s="7"/>
      <c r="AE41" s="11"/>
      <c r="AF41" s="7"/>
      <c r="AG41" s="7"/>
      <c r="AH41" s="18" t="s">
        <v>34</v>
      </c>
      <c r="AI41" s="7"/>
      <c r="AJ41" s="7"/>
      <c r="AK41" s="7"/>
      <c r="AL41" s="7"/>
      <c r="AM41" s="11"/>
    </row>
    <row r="42" spans="1:39" x14ac:dyDescent="0.25">
      <c r="A42" s="214"/>
      <c r="B42" s="9" t="s">
        <v>41</v>
      </c>
      <c r="C42" s="27">
        <v>682</v>
      </c>
      <c r="D42" s="9">
        <v>567</v>
      </c>
      <c r="E42" s="9" t="s">
        <v>50</v>
      </c>
      <c r="F42" s="9" t="s">
        <v>76</v>
      </c>
      <c r="G42" s="126"/>
      <c r="H42" s="9" t="s">
        <v>41</v>
      </c>
      <c r="I42" s="9">
        <v>691</v>
      </c>
      <c r="J42" s="33">
        <v>574</v>
      </c>
      <c r="K42" s="33" t="s">
        <v>50</v>
      </c>
      <c r="L42" s="9" t="s">
        <v>76</v>
      </c>
      <c r="M42" s="11"/>
      <c r="N42" s="9" t="s">
        <v>41</v>
      </c>
      <c r="O42" s="3">
        <v>697</v>
      </c>
      <c r="P42" s="33">
        <v>578</v>
      </c>
      <c r="Q42" s="33" t="s">
        <v>50</v>
      </c>
      <c r="R42" s="9" t="s">
        <v>76</v>
      </c>
      <c r="S42" s="11"/>
      <c r="T42" s="9" t="s">
        <v>41</v>
      </c>
      <c r="U42" s="9">
        <v>702</v>
      </c>
      <c r="V42" s="9">
        <v>583</v>
      </c>
      <c r="W42" s="9" t="s">
        <v>50</v>
      </c>
      <c r="X42" s="9" t="s">
        <v>76</v>
      </c>
      <c r="Y42" s="11"/>
      <c r="Z42" s="9" t="s">
        <v>41</v>
      </c>
      <c r="AA42" s="9">
        <v>712</v>
      </c>
      <c r="AB42" s="9">
        <v>590</v>
      </c>
      <c r="AC42" s="9" t="s">
        <v>50</v>
      </c>
      <c r="AD42" s="9" t="s">
        <v>76</v>
      </c>
      <c r="AE42" s="11"/>
      <c r="AF42" s="9" t="s">
        <v>41</v>
      </c>
      <c r="AG42" s="9">
        <v>712</v>
      </c>
      <c r="AH42" s="9">
        <v>590</v>
      </c>
      <c r="AI42" s="9" t="s">
        <v>50</v>
      </c>
      <c r="AJ42" s="9" t="s">
        <v>76</v>
      </c>
      <c r="AK42" s="9">
        <v>24</v>
      </c>
      <c r="AL42" s="9" t="s">
        <v>77</v>
      </c>
      <c r="AM42" s="11"/>
    </row>
    <row r="43" spans="1:39" x14ac:dyDescent="0.25">
      <c r="A43" s="214"/>
      <c r="B43" s="7"/>
      <c r="C43" s="24"/>
      <c r="D43" s="21" t="str">
        <f>D42-D44&amp;" points"</f>
        <v>36 points</v>
      </c>
      <c r="E43" s="7"/>
      <c r="F43" s="7"/>
      <c r="G43" s="126"/>
      <c r="H43" s="7"/>
      <c r="I43" s="7"/>
      <c r="J43" s="18" t="s">
        <v>34</v>
      </c>
      <c r="K43" s="17"/>
      <c r="L43" s="7"/>
      <c r="M43" s="11"/>
      <c r="N43" s="7"/>
      <c r="O43" s="7"/>
      <c r="P43" s="18" t="s">
        <v>34</v>
      </c>
      <c r="Q43" s="17"/>
      <c r="R43" s="7"/>
      <c r="S43" s="11"/>
      <c r="T43" s="7"/>
      <c r="U43" s="7"/>
      <c r="V43" s="18" t="s">
        <v>46</v>
      </c>
      <c r="W43" s="7"/>
      <c r="X43" s="7"/>
      <c r="Y43" s="11"/>
      <c r="Z43" s="7"/>
      <c r="AA43" s="7"/>
      <c r="AB43" s="18" t="s">
        <v>34</v>
      </c>
      <c r="AC43" s="7"/>
      <c r="AD43" s="7"/>
      <c r="AE43" s="11"/>
      <c r="AF43" s="7"/>
      <c r="AG43" s="7"/>
      <c r="AH43" s="18" t="s">
        <v>34</v>
      </c>
      <c r="AI43" s="7"/>
      <c r="AJ43" s="7"/>
      <c r="AK43" s="7"/>
      <c r="AL43" s="7"/>
      <c r="AM43" s="11"/>
    </row>
    <row r="44" spans="1:39" x14ac:dyDescent="0.25">
      <c r="A44" s="214"/>
      <c r="B44" s="9" t="s">
        <v>42</v>
      </c>
      <c r="C44" s="27">
        <v>634</v>
      </c>
      <c r="D44" s="9">
        <v>531</v>
      </c>
      <c r="E44" s="9" t="s">
        <v>50</v>
      </c>
      <c r="F44" s="9" t="s">
        <v>44</v>
      </c>
      <c r="G44" s="126"/>
      <c r="H44" s="9" t="s">
        <v>42</v>
      </c>
      <c r="I44" s="9">
        <v>643</v>
      </c>
      <c r="J44" s="33">
        <v>538</v>
      </c>
      <c r="K44" s="33" t="s">
        <v>50</v>
      </c>
      <c r="L44" s="9" t="s">
        <v>44</v>
      </c>
      <c r="M44" s="11"/>
      <c r="N44" s="9" t="s">
        <v>42</v>
      </c>
      <c r="O44" s="3">
        <v>645</v>
      </c>
      <c r="P44" s="33">
        <v>539</v>
      </c>
      <c r="Q44" s="33" t="s">
        <v>50</v>
      </c>
      <c r="R44" s="9" t="s">
        <v>44</v>
      </c>
      <c r="S44" s="11"/>
      <c r="T44" s="9" t="s">
        <v>42</v>
      </c>
      <c r="U44" s="9">
        <v>656</v>
      </c>
      <c r="V44" s="9">
        <v>547</v>
      </c>
      <c r="W44" s="9" t="s">
        <v>50</v>
      </c>
      <c r="X44" s="9" t="s">
        <v>44</v>
      </c>
      <c r="Y44" s="11"/>
      <c r="Z44" s="9" t="s">
        <v>42</v>
      </c>
      <c r="AA44" s="9">
        <v>665</v>
      </c>
      <c r="AB44" s="9">
        <v>555</v>
      </c>
      <c r="AC44" s="9" t="s">
        <v>50</v>
      </c>
      <c r="AD44" s="9" t="s">
        <v>44</v>
      </c>
      <c r="AE44" s="11"/>
      <c r="AF44" s="9" t="s">
        <v>42</v>
      </c>
      <c r="AG44" s="9">
        <v>665</v>
      </c>
      <c r="AH44" s="9">
        <v>555</v>
      </c>
      <c r="AI44" s="9" t="s">
        <v>50</v>
      </c>
      <c r="AJ44" s="9" t="s">
        <v>44</v>
      </c>
      <c r="AK44" s="9">
        <v>16</v>
      </c>
      <c r="AL44" s="9" t="s">
        <v>78</v>
      </c>
      <c r="AM44" s="11"/>
    </row>
    <row r="45" spans="1:39" x14ac:dyDescent="0.25">
      <c r="A45" s="214"/>
      <c r="B45" s="7"/>
      <c r="C45" s="24"/>
      <c r="D45" s="21" t="str">
        <f>D44-D46&amp;" points"</f>
        <v>39 points</v>
      </c>
      <c r="E45" s="7"/>
      <c r="F45" s="7"/>
      <c r="G45" s="126"/>
      <c r="H45" s="7"/>
      <c r="I45" s="7"/>
      <c r="J45" s="18" t="s">
        <v>53</v>
      </c>
      <c r="K45" s="17"/>
      <c r="L45" s="7"/>
      <c r="M45" s="11"/>
      <c r="N45" s="7"/>
      <c r="O45" s="7"/>
      <c r="P45" s="18" t="s">
        <v>53</v>
      </c>
      <c r="Q45" s="17"/>
      <c r="R45" s="7"/>
      <c r="S45" s="11"/>
      <c r="T45" s="7"/>
      <c r="U45" s="7"/>
      <c r="V45" s="18" t="s">
        <v>79</v>
      </c>
      <c r="W45" s="7"/>
      <c r="X45" s="7"/>
      <c r="Y45" s="11"/>
      <c r="Z45" s="7"/>
      <c r="AA45" s="7"/>
      <c r="AB45" s="18" t="s">
        <v>34</v>
      </c>
      <c r="AC45" s="7"/>
      <c r="AD45" s="7"/>
      <c r="AE45" s="11"/>
      <c r="AF45" s="7"/>
      <c r="AG45" s="7"/>
      <c r="AH45" s="18" t="s">
        <v>34</v>
      </c>
      <c r="AI45" s="7"/>
      <c r="AJ45" s="7"/>
      <c r="AK45" s="7"/>
      <c r="AL45" s="7"/>
      <c r="AM45" s="11"/>
    </row>
    <row r="46" spans="1:39" x14ac:dyDescent="0.25">
      <c r="A46" s="214"/>
      <c r="B46" s="9" t="s">
        <v>49</v>
      </c>
      <c r="C46" s="27">
        <v>582</v>
      </c>
      <c r="D46" s="9">
        <v>492</v>
      </c>
      <c r="E46" s="9" t="s">
        <v>50</v>
      </c>
      <c r="F46" s="9" t="s">
        <v>51</v>
      </c>
      <c r="G46" s="126"/>
      <c r="H46" s="9" t="s">
        <v>49</v>
      </c>
      <c r="I46" s="9">
        <v>591</v>
      </c>
      <c r="J46" s="33">
        <v>498</v>
      </c>
      <c r="K46" s="33" t="s">
        <v>50</v>
      </c>
      <c r="L46" s="9" t="s">
        <v>51</v>
      </c>
      <c r="M46" s="11"/>
      <c r="N46" s="9" t="s">
        <v>49</v>
      </c>
      <c r="O46" s="3">
        <v>594</v>
      </c>
      <c r="P46" s="33">
        <v>501</v>
      </c>
      <c r="Q46" s="33" t="s">
        <v>50</v>
      </c>
      <c r="R46" s="9" t="s">
        <v>51</v>
      </c>
      <c r="S46" s="11"/>
      <c r="T46" s="9" t="s">
        <v>49</v>
      </c>
      <c r="U46" s="9">
        <v>607</v>
      </c>
      <c r="V46" s="9">
        <v>510</v>
      </c>
      <c r="W46" s="9" t="s">
        <v>50</v>
      </c>
      <c r="X46" s="9" t="s">
        <v>51</v>
      </c>
      <c r="Y46" s="11"/>
      <c r="Z46" s="9" t="s">
        <v>49</v>
      </c>
      <c r="AA46" s="9">
        <v>620</v>
      </c>
      <c r="AB46" s="9">
        <v>520</v>
      </c>
      <c r="AC46" s="9" t="s">
        <v>50</v>
      </c>
      <c r="AD46" s="9" t="s">
        <v>51</v>
      </c>
      <c r="AE46" s="11"/>
      <c r="AF46" s="9" t="s">
        <v>49</v>
      </c>
      <c r="AG46" s="9">
        <v>620</v>
      </c>
      <c r="AH46" s="9">
        <v>520</v>
      </c>
      <c r="AI46" s="9" t="s">
        <v>50</v>
      </c>
      <c r="AJ46" s="9" t="s">
        <v>51</v>
      </c>
      <c r="AK46" s="9">
        <v>5</v>
      </c>
      <c r="AL46" s="9" t="s">
        <v>80</v>
      </c>
      <c r="AM46" s="11"/>
    </row>
    <row r="47" spans="1:39" x14ac:dyDescent="0.25">
      <c r="A47" s="214"/>
      <c r="B47" s="7"/>
      <c r="C47" s="24"/>
      <c r="D47" s="21" t="str">
        <f>D46-D48&amp;" points"</f>
        <v>33 points</v>
      </c>
      <c r="E47" s="7"/>
      <c r="F47" s="7"/>
      <c r="G47" s="126"/>
      <c r="H47" s="7"/>
      <c r="I47" s="7"/>
      <c r="J47" s="18" t="s">
        <v>81</v>
      </c>
      <c r="K47" s="17"/>
      <c r="L47" s="7"/>
      <c r="M47" s="11"/>
      <c r="N47" s="7"/>
      <c r="O47" s="7"/>
      <c r="P47" s="18" t="s">
        <v>81</v>
      </c>
      <c r="Q47" s="17"/>
      <c r="R47" s="7"/>
      <c r="S47" s="11"/>
      <c r="T47" s="7"/>
      <c r="U47" s="7"/>
      <c r="V47" s="18" t="s">
        <v>46</v>
      </c>
      <c r="W47" s="7"/>
      <c r="X47" s="7"/>
      <c r="Y47" s="11"/>
      <c r="Z47" s="7"/>
      <c r="AA47" s="7"/>
      <c r="AB47" s="18" t="s">
        <v>34</v>
      </c>
      <c r="AC47" s="7"/>
      <c r="AD47" s="7"/>
      <c r="AE47" s="11"/>
      <c r="AF47" s="7"/>
      <c r="AG47" s="7"/>
      <c r="AH47" s="18" t="s">
        <v>34</v>
      </c>
      <c r="AI47" s="7"/>
      <c r="AJ47" s="7"/>
      <c r="AK47" s="7"/>
      <c r="AL47" s="7"/>
      <c r="AM47" s="11"/>
    </row>
    <row r="48" spans="1:39" x14ac:dyDescent="0.25">
      <c r="A48" s="214"/>
      <c r="B48" s="9" t="s">
        <v>55</v>
      </c>
      <c r="C48" s="27">
        <v>540</v>
      </c>
      <c r="D48" s="9">
        <v>459</v>
      </c>
      <c r="E48" s="9" t="s">
        <v>50</v>
      </c>
      <c r="F48" s="9" t="s">
        <v>50</v>
      </c>
      <c r="G48" s="126"/>
      <c r="H48" s="9" t="s">
        <v>55</v>
      </c>
      <c r="I48" s="9">
        <v>549</v>
      </c>
      <c r="J48" s="33">
        <v>467</v>
      </c>
      <c r="K48" s="33" t="s">
        <v>50</v>
      </c>
      <c r="L48" s="9" t="s">
        <v>50</v>
      </c>
      <c r="M48" s="11"/>
      <c r="N48" s="9" t="s">
        <v>55</v>
      </c>
      <c r="O48" s="3">
        <v>551</v>
      </c>
      <c r="P48" s="33">
        <v>468</v>
      </c>
      <c r="Q48" s="33" t="s">
        <v>50</v>
      </c>
      <c r="R48" s="9" t="s">
        <v>50</v>
      </c>
      <c r="S48" s="11"/>
      <c r="T48" s="9" t="s">
        <v>55</v>
      </c>
      <c r="U48" s="9">
        <v>558</v>
      </c>
      <c r="V48" s="9">
        <v>473</v>
      </c>
      <c r="W48" s="9" t="s">
        <v>50</v>
      </c>
      <c r="X48" s="9" t="s">
        <v>50</v>
      </c>
      <c r="Y48" s="11"/>
      <c r="Z48" s="9" t="s">
        <v>55</v>
      </c>
      <c r="AA48" s="9">
        <v>565</v>
      </c>
      <c r="AB48" s="9">
        <v>478</v>
      </c>
      <c r="AC48" s="9" t="s">
        <v>50</v>
      </c>
      <c r="AD48" s="9" t="s">
        <v>50</v>
      </c>
      <c r="AE48" s="11"/>
      <c r="AF48" s="9" t="s">
        <v>55</v>
      </c>
      <c r="AG48" s="9">
        <v>574</v>
      </c>
      <c r="AH48" s="9">
        <v>485</v>
      </c>
      <c r="AI48" s="9" t="s">
        <v>50</v>
      </c>
      <c r="AJ48" s="9" t="s">
        <v>50</v>
      </c>
      <c r="AK48" s="9">
        <v>0</v>
      </c>
      <c r="AL48" s="10">
        <v>0</v>
      </c>
      <c r="AM48" s="11"/>
    </row>
    <row r="49" spans="1:40" x14ac:dyDescent="0.25">
      <c r="A49" s="214"/>
      <c r="B49" s="7"/>
      <c r="C49" s="24"/>
      <c r="D49" s="21" t="str">
        <f>D48-D50&amp;" points"</f>
        <v>28 points</v>
      </c>
      <c r="E49" s="7"/>
      <c r="F49" s="7"/>
      <c r="G49" s="126"/>
      <c r="H49" s="7"/>
      <c r="I49" s="7"/>
      <c r="J49" s="18" t="s">
        <v>82</v>
      </c>
      <c r="K49" s="17"/>
      <c r="L49" s="7"/>
      <c r="M49" s="11"/>
      <c r="N49" s="7"/>
      <c r="O49" s="7"/>
      <c r="P49" s="18" t="s">
        <v>82</v>
      </c>
      <c r="Q49" s="17"/>
      <c r="R49" s="7"/>
      <c r="S49" s="11"/>
      <c r="T49" s="7"/>
      <c r="U49" s="7"/>
      <c r="V49" s="18" t="s">
        <v>83</v>
      </c>
      <c r="W49" s="7"/>
      <c r="X49" s="7"/>
      <c r="Y49" s="11"/>
      <c r="Z49" s="7"/>
      <c r="AA49" s="7"/>
      <c r="AB49" s="18" t="s">
        <v>34</v>
      </c>
      <c r="AC49" s="7"/>
      <c r="AD49" s="7"/>
      <c r="AE49" s="11"/>
      <c r="AF49" s="7"/>
      <c r="AG49" s="7"/>
      <c r="AH49" s="18" t="s">
        <v>34</v>
      </c>
      <c r="AI49" s="7"/>
      <c r="AJ49" s="7"/>
      <c r="AK49" s="7"/>
      <c r="AL49" s="7"/>
      <c r="AM49" s="11"/>
    </row>
    <row r="50" spans="1:40" ht="15.75" thickBot="1" x14ac:dyDescent="0.3">
      <c r="A50" s="215"/>
      <c r="B50" s="9" t="s">
        <v>59</v>
      </c>
      <c r="C50" s="27">
        <v>500</v>
      </c>
      <c r="D50" s="9">
        <v>431</v>
      </c>
      <c r="E50" s="9" t="s">
        <v>50</v>
      </c>
      <c r="F50" s="9"/>
      <c r="G50" s="126"/>
      <c r="H50" s="9" t="s">
        <v>59</v>
      </c>
      <c r="I50" s="9">
        <v>509</v>
      </c>
      <c r="J50" s="33">
        <v>438</v>
      </c>
      <c r="K50" s="33" t="s">
        <v>50</v>
      </c>
      <c r="L50" s="9"/>
      <c r="M50" s="11"/>
      <c r="N50" s="9" t="s">
        <v>59</v>
      </c>
      <c r="O50" s="3">
        <v>512</v>
      </c>
      <c r="P50" s="33">
        <v>440</v>
      </c>
      <c r="Q50" s="33" t="s">
        <v>50</v>
      </c>
      <c r="R50" s="9"/>
      <c r="S50" s="11"/>
      <c r="T50" s="9" t="s">
        <v>59</v>
      </c>
      <c r="U50" s="9">
        <v>518</v>
      </c>
      <c r="V50" s="9">
        <v>445</v>
      </c>
      <c r="W50" s="9" t="s">
        <v>50</v>
      </c>
      <c r="X50" s="9"/>
      <c r="Y50" s="11"/>
      <c r="Z50" s="9" t="s">
        <v>59</v>
      </c>
      <c r="AA50" s="9">
        <v>525</v>
      </c>
      <c r="AB50" s="9">
        <v>450</v>
      </c>
      <c r="AC50" s="9" t="s">
        <v>50</v>
      </c>
      <c r="AD50" s="9"/>
      <c r="AE50" s="11"/>
      <c r="AF50" s="9" t="s">
        <v>59</v>
      </c>
      <c r="AG50" s="9">
        <v>525</v>
      </c>
      <c r="AH50" s="9">
        <v>450</v>
      </c>
      <c r="AI50" s="9" t="s">
        <v>50</v>
      </c>
      <c r="AJ50" s="9"/>
      <c r="AK50" s="9">
        <v>0</v>
      </c>
      <c r="AL50" s="10">
        <v>0</v>
      </c>
      <c r="AM50" s="11"/>
    </row>
    <row r="51" spans="1:40" x14ac:dyDescent="0.25">
      <c r="A51" s="5"/>
      <c r="B51" s="5"/>
      <c r="C51" s="5"/>
      <c r="D51" s="5"/>
      <c r="E51" s="5"/>
      <c r="F51" s="5"/>
      <c r="G51" s="126"/>
      <c r="H51" s="32"/>
      <c r="I51" s="32"/>
      <c r="J51" s="32"/>
      <c r="K51" s="32"/>
      <c r="L51" s="32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25">
        <v>93</v>
      </c>
      <c r="AL51" s="9" t="s">
        <v>84</v>
      </c>
      <c r="AM51" s="5"/>
    </row>
    <row r="52" spans="1:40" x14ac:dyDescent="0.25">
      <c r="A52" s="5"/>
      <c r="B52" s="5"/>
      <c r="C52" s="5"/>
      <c r="D52" s="5"/>
      <c r="E52" s="5"/>
      <c r="F52" s="5"/>
      <c r="G52" s="126"/>
      <c r="H52" s="32"/>
      <c r="I52" s="32"/>
      <c r="J52" s="32"/>
      <c r="K52" s="32"/>
      <c r="L52" s="32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25">
        <v>156</v>
      </c>
      <c r="AL52" s="9" t="s">
        <v>85</v>
      </c>
      <c r="AM52" s="5"/>
    </row>
    <row r="53" spans="1:40" x14ac:dyDescent="0.25">
      <c r="G53" s="127"/>
    </row>
    <row r="54" spans="1:40" ht="25.5" x14ac:dyDescent="0.25">
      <c r="R54" s="28"/>
      <c r="S54" s="28"/>
      <c r="T54" s="28"/>
      <c r="U54" s="28"/>
      <c r="V54" s="28"/>
      <c r="W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 t="s">
        <v>86</v>
      </c>
      <c r="AL54" s="29">
        <v>0.04</v>
      </c>
      <c r="AM54" s="28"/>
      <c r="AN54" s="28"/>
    </row>
    <row r="55" spans="1:40" ht="25.5" x14ac:dyDescent="0.25">
      <c r="R55" s="28"/>
      <c r="S55" s="28"/>
      <c r="T55" s="28"/>
      <c r="U55" s="28"/>
      <c r="V55" s="28"/>
      <c r="W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 t="s">
        <v>87</v>
      </c>
      <c r="AL55" s="30">
        <v>6.24</v>
      </c>
      <c r="AM55" s="28"/>
      <c r="AN55" s="28"/>
    </row>
    <row r="56" spans="1:40" x14ac:dyDescent="0.25">
      <c r="R56" s="30"/>
      <c r="S56" s="28"/>
      <c r="T56" s="28"/>
      <c r="U56" s="28"/>
      <c r="V56" s="28"/>
      <c r="W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</row>
    <row r="57" spans="1:40" x14ac:dyDescent="0.25">
      <c r="R57" s="28"/>
      <c r="S57" s="28"/>
      <c r="T57" s="28"/>
      <c r="U57" s="28"/>
      <c r="V57" s="28"/>
      <c r="W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30" t="s">
        <v>88</v>
      </c>
      <c r="AM57" s="28"/>
      <c r="AN57" s="28"/>
    </row>
  </sheetData>
  <mergeCells count="17">
    <mergeCell ref="A1:AD1"/>
    <mergeCell ref="A2:AD2"/>
    <mergeCell ref="A31:A50"/>
    <mergeCell ref="B31:F31"/>
    <mergeCell ref="N31:R31"/>
    <mergeCell ref="T31:X31"/>
    <mergeCell ref="Z31:AD31"/>
    <mergeCell ref="B5:F5"/>
    <mergeCell ref="N5:R5"/>
    <mergeCell ref="T5:X5"/>
    <mergeCell ref="Z5:AD5"/>
    <mergeCell ref="AF5:AL5"/>
    <mergeCell ref="A6:A28"/>
    <mergeCell ref="H5:L5"/>
    <mergeCell ref="H31:L31"/>
    <mergeCell ref="AF31:AL31"/>
    <mergeCell ref="B30:AD30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topLeftCell="A4" zoomScale="82" zoomScaleNormal="82" workbookViewId="0">
      <pane xSplit="4" topLeftCell="E1" activePane="topRight" state="frozen"/>
      <selection pane="topRight" activeCell="S3" sqref="S3:AA3"/>
    </sheetView>
  </sheetViews>
  <sheetFormatPr baseColWidth="10" defaultRowHeight="15" x14ac:dyDescent="0.25"/>
  <cols>
    <col min="1" max="4" width="11.42578125" style="2"/>
    <col min="5" max="5" width="7.28515625" style="2" customWidth="1"/>
    <col min="6" max="7" width="11.42578125" style="2"/>
    <col min="8" max="8" width="13.7109375" style="31" customWidth="1"/>
    <col min="9" max="9" width="11.42578125" style="2"/>
    <col min="10" max="10" width="4.140625" style="2" customWidth="1"/>
    <col min="11" max="14" width="11.42578125" style="2"/>
    <col min="15" max="15" width="2.28515625" style="2" customWidth="1"/>
    <col min="16" max="17" width="11.42578125" style="2"/>
    <col min="18" max="18" width="7.42578125" style="2" customWidth="1"/>
    <col min="19" max="19" width="11.42578125" style="2"/>
    <col min="20" max="20" width="13.42578125" style="31" customWidth="1"/>
    <col min="21" max="22" width="11.42578125" style="2"/>
    <col min="23" max="23" width="2.7109375" style="2" customWidth="1"/>
    <col min="24" max="27" width="11.42578125" style="2"/>
    <col min="28" max="28" width="3" style="2" customWidth="1"/>
    <col min="29" max="30" width="11.42578125" style="2"/>
    <col min="31" max="31" width="8.7109375" style="2" customWidth="1"/>
    <col min="32" max="32" width="14.28515625" style="31" customWidth="1"/>
    <col min="33" max="35" width="11.42578125" style="2"/>
    <col min="36" max="36" width="2.85546875" style="2" customWidth="1"/>
    <col min="37" max="40" width="11.42578125" style="2"/>
    <col min="41" max="41" width="1.85546875" style="2" customWidth="1"/>
    <col min="42" max="16384" width="11.42578125" style="2"/>
  </cols>
  <sheetData>
    <row r="1" spans="1:43" x14ac:dyDescent="0.25">
      <c r="A1" s="1" t="s">
        <v>109</v>
      </c>
      <c r="B1"/>
      <c r="C1"/>
      <c r="D1"/>
      <c r="E1"/>
      <c r="L1"/>
      <c r="M1"/>
      <c r="R1" s="164"/>
      <c r="X1"/>
      <c r="Y1"/>
      <c r="AE1" s="100"/>
    </row>
    <row r="2" spans="1:43" ht="15.75" thickBot="1" x14ac:dyDescent="0.3">
      <c r="R2" s="164"/>
      <c r="AE2" s="100"/>
    </row>
    <row r="3" spans="1:43" s="89" customFormat="1" ht="72" thickBot="1" x14ac:dyDescent="0.3">
      <c r="A3" s="219" t="s">
        <v>100</v>
      </c>
      <c r="B3" s="220"/>
      <c r="C3" s="220"/>
      <c r="D3" s="221"/>
      <c r="F3" s="219" t="s">
        <v>105</v>
      </c>
      <c r="G3" s="220"/>
      <c r="H3" s="220"/>
      <c r="I3" s="220"/>
      <c r="J3" s="220"/>
      <c r="K3" s="220"/>
      <c r="L3" s="220"/>
      <c r="M3" s="220"/>
      <c r="N3" s="221"/>
      <c r="O3" s="92"/>
      <c r="P3" s="90" t="s">
        <v>111</v>
      </c>
      <c r="Q3" s="90" t="s">
        <v>110</v>
      </c>
      <c r="R3" s="160"/>
      <c r="S3" s="219" t="s">
        <v>106</v>
      </c>
      <c r="T3" s="220"/>
      <c r="U3" s="220"/>
      <c r="V3" s="220"/>
      <c r="W3" s="220"/>
      <c r="X3" s="220"/>
      <c r="Y3" s="220"/>
      <c r="Z3" s="220"/>
      <c r="AA3" s="221"/>
      <c r="AB3" s="92"/>
      <c r="AC3" s="90" t="s">
        <v>111</v>
      </c>
      <c r="AD3" s="90" t="s">
        <v>110</v>
      </c>
      <c r="AE3" s="101"/>
      <c r="AF3" s="219" t="s">
        <v>107</v>
      </c>
      <c r="AG3" s="220"/>
      <c r="AH3" s="220"/>
      <c r="AI3" s="220"/>
      <c r="AJ3" s="220"/>
      <c r="AK3" s="220"/>
      <c r="AL3" s="220"/>
      <c r="AM3" s="220"/>
      <c r="AN3" s="221"/>
      <c r="AP3" s="90" t="s">
        <v>111</v>
      </c>
      <c r="AQ3" s="90" t="s">
        <v>110</v>
      </c>
    </row>
    <row r="4" spans="1:43" ht="15.75" thickBot="1" x14ac:dyDescent="0.3">
      <c r="A4" s="59"/>
      <c r="B4" s="59"/>
      <c r="C4" s="59"/>
      <c r="D4" s="59"/>
      <c r="F4" s="59"/>
      <c r="G4" s="59"/>
      <c r="H4" s="59"/>
      <c r="I4" s="59"/>
      <c r="J4" s="59"/>
      <c r="K4" s="59"/>
      <c r="L4" s="59"/>
      <c r="M4" s="59"/>
      <c r="N4" s="59"/>
      <c r="O4" s="103"/>
      <c r="P4" s="59"/>
      <c r="Q4" s="59"/>
      <c r="R4" s="93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100"/>
      <c r="AF4" s="59"/>
      <c r="AG4" s="59"/>
      <c r="AH4" s="59"/>
      <c r="AI4" s="59"/>
      <c r="AJ4" s="59"/>
      <c r="AK4" s="59"/>
      <c r="AL4" s="59"/>
      <c r="AM4" s="59"/>
      <c r="AN4" s="59"/>
    </row>
    <row r="5" spans="1:43" ht="15.75" thickBot="1" x14ac:dyDescent="0.3">
      <c r="A5" s="59"/>
      <c r="B5" s="59"/>
      <c r="C5" s="59"/>
      <c r="D5" s="59"/>
      <c r="F5" s="222" t="s">
        <v>102</v>
      </c>
      <c r="G5" s="223"/>
      <c r="H5" s="223"/>
      <c r="I5" s="224"/>
      <c r="J5" s="59"/>
      <c r="K5" s="222" t="s">
        <v>101</v>
      </c>
      <c r="L5" s="223"/>
      <c r="M5" s="223"/>
      <c r="N5" s="224"/>
      <c r="O5" s="93"/>
      <c r="P5" s="154"/>
      <c r="Q5" s="154"/>
      <c r="R5" s="93"/>
      <c r="S5" s="222" t="s">
        <v>102</v>
      </c>
      <c r="T5" s="223"/>
      <c r="U5" s="223"/>
      <c r="V5" s="224"/>
      <c r="W5" s="59"/>
      <c r="X5" s="222" t="s">
        <v>101</v>
      </c>
      <c r="Y5" s="223"/>
      <c r="Z5" s="223"/>
      <c r="AA5" s="224"/>
      <c r="AB5" s="93"/>
      <c r="AC5" s="179"/>
      <c r="AD5" s="145"/>
      <c r="AE5" s="100"/>
      <c r="AF5" s="222" t="s">
        <v>102</v>
      </c>
      <c r="AG5" s="223"/>
      <c r="AH5" s="223"/>
      <c r="AI5" s="224"/>
      <c r="AJ5" s="59"/>
      <c r="AK5" s="222" t="s">
        <v>101</v>
      </c>
      <c r="AL5" s="223"/>
      <c r="AM5" s="223"/>
      <c r="AN5" s="224"/>
      <c r="AP5" s="201"/>
      <c r="AQ5" s="201"/>
    </row>
    <row r="6" spans="1:43" x14ac:dyDescent="0.25">
      <c r="A6" s="117"/>
      <c r="B6" s="118" t="s">
        <v>2</v>
      </c>
      <c r="C6" s="118" t="s">
        <v>3</v>
      </c>
      <c r="D6" s="119" t="s">
        <v>4</v>
      </c>
      <c r="F6" s="64"/>
      <c r="G6" s="65" t="s">
        <v>2</v>
      </c>
      <c r="H6" s="65" t="s">
        <v>3</v>
      </c>
      <c r="I6" s="109" t="s">
        <v>4</v>
      </c>
      <c r="J6" s="59"/>
      <c r="K6" s="64"/>
      <c r="L6" s="65" t="s">
        <v>2</v>
      </c>
      <c r="M6" s="65" t="s">
        <v>3</v>
      </c>
      <c r="N6" s="109" t="s">
        <v>4</v>
      </c>
      <c r="O6" s="40"/>
      <c r="P6" s="155"/>
      <c r="Q6" s="155"/>
      <c r="R6" s="165"/>
      <c r="S6" s="64"/>
      <c r="T6" s="65" t="s">
        <v>2</v>
      </c>
      <c r="U6" s="65" t="s">
        <v>3</v>
      </c>
      <c r="V6" s="66" t="s">
        <v>4</v>
      </c>
      <c r="W6" s="59"/>
      <c r="X6" s="64"/>
      <c r="Y6" s="65" t="s">
        <v>2</v>
      </c>
      <c r="Z6" s="65" t="s">
        <v>3</v>
      </c>
      <c r="AA6" s="66" t="s">
        <v>4</v>
      </c>
      <c r="AB6" s="94"/>
      <c r="AC6" s="180"/>
      <c r="AD6" s="150"/>
      <c r="AE6" s="100"/>
      <c r="AF6" s="64"/>
      <c r="AG6" s="65" t="s">
        <v>2</v>
      </c>
      <c r="AH6" s="65" t="s">
        <v>3</v>
      </c>
      <c r="AI6" s="66" t="s">
        <v>4</v>
      </c>
      <c r="AJ6" s="59"/>
      <c r="AK6" s="64"/>
      <c r="AL6" s="65" t="s">
        <v>2</v>
      </c>
      <c r="AM6" s="65" t="s">
        <v>3</v>
      </c>
      <c r="AN6" s="66" t="s">
        <v>4</v>
      </c>
      <c r="AP6" s="197"/>
      <c r="AQ6" s="197"/>
    </row>
    <row r="7" spans="1:43" x14ac:dyDescent="0.25">
      <c r="A7" s="216" t="s">
        <v>1</v>
      </c>
      <c r="B7" s="65"/>
      <c r="C7" s="65"/>
      <c r="D7" s="109"/>
      <c r="F7" s="216" t="s">
        <v>1</v>
      </c>
      <c r="G7" s="65"/>
      <c r="H7" s="65"/>
      <c r="I7" s="109"/>
      <c r="J7" s="59"/>
      <c r="K7" s="216" t="s">
        <v>1</v>
      </c>
      <c r="L7" s="132"/>
      <c r="M7" s="132"/>
      <c r="N7" s="133"/>
      <c r="O7" s="42"/>
      <c r="P7" s="156"/>
      <c r="Q7" s="156"/>
      <c r="R7" s="166"/>
      <c r="S7" s="216" t="s">
        <v>1</v>
      </c>
      <c r="T7" s="65"/>
      <c r="U7" s="65"/>
      <c r="V7" s="66"/>
      <c r="W7" s="59"/>
      <c r="X7" s="216" t="s">
        <v>1</v>
      </c>
      <c r="Y7" s="38"/>
      <c r="Z7" s="38"/>
      <c r="AA7" s="68"/>
      <c r="AB7" s="95"/>
      <c r="AC7" s="181"/>
      <c r="AD7" s="173"/>
      <c r="AE7" s="100"/>
      <c r="AF7" s="216" t="s">
        <v>1</v>
      </c>
      <c r="AG7" s="65"/>
      <c r="AH7" s="65"/>
      <c r="AI7" s="66"/>
      <c r="AJ7" s="59"/>
      <c r="AK7" s="216" t="s">
        <v>1</v>
      </c>
      <c r="AL7" s="38"/>
      <c r="AM7" s="38"/>
      <c r="AN7" s="68"/>
      <c r="AP7" s="197"/>
      <c r="AQ7" s="197"/>
    </row>
    <row r="8" spans="1:43" x14ac:dyDescent="0.25">
      <c r="A8" s="216"/>
      <c r="B8" s="65"/>
      <c r="C8" s="65"/>
      <c r="D8" s="109"/>
      <c r="F8" s="216"/>
      <c r="G8" s="65"/>
      <c r="H8" s="65"/>
      <c r="I8" s="109"/>
      <c r="J8" s="59"/>
      <c r="K8" s="216"/>
      <c r="L8" s="132"/>
      <c r="M8" s="132"/>
      <c r="N8" s="133"/>
      <c r="O8" s="42"/>
      <c r="P8" s="156"/>
      <c r="Q8" s="156"/>
      <c r="R8" s="166"/>
      <c r="S8" s="216"/>
      <c r="T8" s="65"/>
      <c r="U8" s="65"/>
      <c r="V8" s="66"/>
      <c r="W8" s="59"/>
      <c r="X8" s="216"/>
      <c r="Y8" s="38"/>
      <c r="Z8" s="38"/>
      <c r="AA8" s="68"/>
      <c r="AB8" s="95"/>
      <c r="AC8" s="181"/>
      <c r="AD8" s="173"/>
      <c r="AE8" s="100"/>
      <c r="AF8" s="216"/>
      <c r="AG8" s="65"/>
      <c r="AH8" s="65"/>
      <c r="AI8" s="66"/>
      <c r="AJ8" s="59"/>
      <c r="AK8" s="216"/>
      <c r="AL8" s="38"/>
      <c r="AM8" s="38"/>
      <c r="AN8" s="68"/>
      <c r="AP8" s="197"/>
      <c r="AQ8" s="197"/>
    </row>
    <row r="9" spans="1:43" x14ac:dyDescent="0.25">
      <c r="A9" s="216"/>
      <c r="B9" s="65"/>
      <c r="C9" s="65"/>
      <c r="D9" s="109"/>
      <c r="F9" s="216"/>
      <c r="G9" s="65"/>
      <c r="H9" s="65"/>
      <c r="I9" s="109"/>
      <c r="J9" s="59"/>
      <c r="K9" s="216"/>
      <c r="L9" s="132"/>
      <c r="M9" s="132"/>
      <c r="N9" s="133"/>
      <c r="O9" s="42"/>
      <c r="P9" s="156"/>
      <c r="Q9" s="156"/>
      <c r="R9" s="166"/>
      <c r="S9" s="216"/>
      <c r="T9" s="65"/>
      <c r="U9" s="65"/>
      <c r="V9" s="66"/>
      <c r="W9" s="59"/>
      <c r="X9" s="216"/>
      <c r="Y9" s="38"/>
      <c r="Z9" s="38"/>
      <c r="AA9" s="68"/>
      <c r="AB9" s="95"/>
      <c r="AC9" s="181"/>
      <c r="AD9" s="173"/>
      <c r="AE9" s="100"/>
      <c r="AF9" s="216"/>
      <c r="AG9" s="65"/>
      <c r="AH9" s="65"/>
      <c r="AI9" s="66"/>
      <c r="AJ9" s="59"/>
      <c r="AK9" s="216"/>
      <c r="AL9" s="38"/>
      <c r="AM9" s="38"/>
      <c r="AN9" s="68"/>
      <c r="AP9" s="197"/>
      <c r="AQ9" s="197"/>
    </row>
    <row r="10" spans="1:43" x14ac:dyDescent="0.25">
      <c r="A10" s="216"/>
      <c r="B10" s="65"/>
      <c r="C10" s="65"/>
      <c r="D10" s="109"/>
      <c r="F10" s="216"/>
      <c r="G10" s="62"/>
      <c r="H10" s="62"/>
      <c r="I10" s="111"/>
      <c r="J10" s="59"/>
      <c r="K10" s="216"/>
      <c r="L10" s="38"/>
      <c r="M10" s="38"/>
      <c r="N10" s="115"/>
      <c r="O10" s="42"/>
      <c r="P10" s="146"/>
      <c r="Q10" s="146"/>
      <c r="R10" s="166"/>
      <c r="S10" s="216"/>
      <c r="T10" s="62"/>
      <c r="U10" s="62"/>
      <c r="V10" s="68"/>
      <c r="W10" s="59"/>
      <c r="X10" s="216"/>
      <c r="Y10" s="38"/>
      <c r="Z10" s="38"/>
      <c r="AA10" s="68"/>
      <c r="AB10" s="95"/>
      <c r="AC10" s="181"/>
      <c r="AD10" s="173"/>
      <c r="AE10" s="100"/>
      <c r="AF10" s="216"/>
      <c r="AG10" s="62"/>
      <c r="AH10" s="62"/>
      <c r="AI10" s="68"/>
      <c r="AJ10" s="59"/>
      <c r="AK10" s="216"/>
      <c r="AL10" s="38"/>
      <c r="AM10" s="38"/>
      <c r="AN10" s="68"/>
      <c r="AP10" s="197"/>
      <c r="AQ10" s="197"/>
    </row>
    <row r="11" spans="1:43" x14ac:dyDescent="0.25">
      <c r="A11" s="216"/>
      <c r="B11" s="59"/>
      <c r="C11" s="59"/>
      <c r="D11" s="120"/>
      <c r="F11" s="216"/>
      <c r="G11" s="20" t="s">
        <v>9</v>
      </c>
      <c r="H11" s="20"/>
      <c r="I11" s="112">
        <v>1062</v>
      </c>
      <c r="J11" s="59"/>
      <c r="K11" s="216"/>
      <c r="L11" s="20" t="s">
        <v>9</v>
      </c>
      <c r="M11" s="20"/>
      <c r="N11" s="69">
        <v>1062</v>
      </c>
      <c r="O11" s="104"/>
      <c r="P11" s="153"/>
      <c r="Q11" s="153"/>
      <c r="R11" s="167"/>
      <c r="S11" s="216"/>
      <c r="T11" s="20" t="s">
        <v>9</v>
      </c>
      <c r="U11" s="20"/>
      <c r="V11" s="69">
        <v>1067</v>
      </c>
      <c r="W11" s="59"/>
      <c r="X11" s="216"/>
      <c r="Y11" s="20" t="s">
        <v>9</v>
      </c>
      <c r="Z11" s="20"/>
      <c r="AA11" s="81">
        <v>1067</v>
      </c>
      <c r="AB11" s="96"/>
      <c r="AC11" s="182"/>
      <c r="AD11" s="147"/>
      <c r="AE11" s="100"/>
      <c r="AF11" s="216"/>
      <c r="AG11" s="20" t="s">
        <v>9</v>
      </c>
      <c r="AH11" s="20"/>
      <c r="AI11" s="69">
        <v>1067</v>
      </c>
      <c r="AJ11" s="59"/>
      <c r="AK11" s="216"/>
      <c r="AL11" s="20" t="s">
        <v>9</v>
      </c>
      <c r="AM11" s="20"/>
      <c r="AN11" s="69">
        <v>1067</v>
      </c>
      <c r="AP11" s="197"/>
      <c r="AQ11" s="197"/>
    </row>
    <row r="12" spans="1:43" s="60" customFormat="1" ht="11.25" customHeight="1" x14ac:dyDescent="0.2">
      <c r="A12" s="216"/>
      <c r="B12" s="61"/>
      <c r="C12" s="61"/>
      <c r="D12" s="121"/>
      <c r="F12" s="216"/>
      <c r="G12" s="70"/>
      <c r="H12" s="70"/>
      <c r="I12" s="113" t="s">
        <v>14</v>
      </c>
      <c r="J12" s="61"/>
      <c r="K12" s="216"/>
      <c r="L12" s="70"/>
      <c r="M12" s="70"/>
      <c r="N12" s="71" t="s">
        <v>14</v>
      </c>
      <c r="O12" s="105"/>
      <c r="P12" s="148"/>
      <c r="Q12" s="148"/>
      <c r="R12" s="168"/>
      <c r="S12" s="216"/>
      <c r="T12" s="70"/>
      <c r="U12" s="70"/>
      <c r="V12" s="71" t="s">
        <v>14</v>
      </c>
      <c r="W12" s="61"/>
      <c r="X12" s="216"/>
      <c r="Y12" s="70"/>
      <c r="Z12" s="70"/>
      <c r="AA12" s="71" t="s">
        <v>14</v>
      </c>
      <c r="AB12" s="97"/>
      <c r="AC12" s="183"/>
      <c r="AD12" s="148"/>
      <c r="AE12" s="102"/>
      <c r="AF12" s="216"/>
      <c r="AG12" s="70"/>
      <c r="AH12" s="70"/>
      <c r="AI12" s="71" t="s">
        <v>14</v>
      </c>
      <c r="AJ12" s="61"/>
      <c r="AK12" s="216"/>
      <c r="AL12" s="70"/>
      <c r="AM12" s="70"/>
      <c r="AN12" s="71" t="s">
        <v>14</v>
      </c>
      <c r="AP12" s="199"/>
      <c r="AQ12" s="199"/>
    </row>
    <row r="13" spans="1:43" x14ac:dyDescent="0.25">
      <c r="A13" s="216"/>
      <c r="B13" s="59"/>
      <c r="C13" s="59"/>
      <c r="D13" s="120"/>
      <c r="F13" s="216"/>
      <c r="G13" s="20" t="s">
        <v>15</v>
      </c>
      <c r="H13" s="20"/>
      <c r="I13" s="112">
        <v>1008</v>
      </c>
      <c r="J13" s="59"/>
      <c r="K13" s="216"/>
      <c r="L13" s="20" t="s">
        <v>15</v>
      </c>
      <c r="M13" s="20"/>
      <c r="N13" s="69">
        <v>1008</v>
      </c>
      <c r="O13" s="104"/>
      <c r="P13" s="153"/>
      <c r="Q13" s="152"/>
      <c r="R13" s="167"/>
      <c r="S13" s="216"/>
      <c r="T13" s="20" t="s">
        <v>15</v>
      </c>
      <c r="U13" s="20"/>
      <c r="V13" s="69">
        <v>1013</v>
      </c>
      <c r="W13" s="59"/>
      <c r="X13" s="216"/>
      <c r="Y13" s="20" t="s">
        <v>15</v>
      </c>
      <c r="Z13" s="20"/>
      <c r="AA13" s="81">
        <v>1013</v>
      </c>
      <c r="AB13" s="96"/>
      <c r="AC13" s="182"/>
      <c r="AD13" s="147"/>
      <c r="AE13" s="100"/>
      <c r="AF13" s="216"/>
      <c r="AG13" s="20" t="s">
        <v>15</v>
      </c>
      <c r="AH13" s="20"/>
      <c r="AI13" s="69">
        <v>1013</v>
      </c>
      <c r="AJ13" s="59"/>
      <c r="AK13" s="216"/>
      <c r="AL13" s="20" t="s">
        <v>15</v>
      </c>
      <c r="AM13" s="20"/>
      <c r="AN13" s="69">
        <v>1013</v>
      </c>
      <c r="AP13" s="197"/>
      <c r="AQ13" s="197"/>
    </row>
    <row r="14" spans="1:43" s="60" customFormat="1" ht="11.25" customHeight="1" x14ac:dyDescent="0.2">
      <c r="A14" s="216"/>
      <c r="B14" s="61"/>
      <c r="C14" s="61"/>
      <c r="D14" s="121"/>
      <c r="F14" s="216"/>
      <c r="G14" s="70"/>
      <c r="H14" s="70"/>
      <c r="I14" s="113" t="s">
        <v>20</v>
      </c>
      <c r="J14" s="61"/>
      <c r="K14" s="216"/>
      <c r="L14" s="70"/>
      <c r="M14" s="70"/>
      <c r="N14" s="71" t="s">
        <v>20</v>
      </c>
      <c r="O14" s="105"/>
      <c r="P14" s="148"/>
      <c r="Q14" s="148"/>
      <c r="R14" s="168"/>
      <c r="S14" s="216"/>
      <c r="T14" s="70"/>
      <c r="U14" s="70"/>
      <c r="V14" s="71" t="s">
        <v>20</v>
      </c>
      <c r="W14" s="61"/>
      <c r="X14" s="216"/>
      <c r="Y14" s="70"/>
      <c r="Z14" s="70"/>
      <c r="AA14" s="71" t="s">
        <v>20</v>
      </c>
      <c r="AB14" s="97"/>
      <c r="AC14" s="183"/>
      <c r="AD14" s="148"/>
      <c r="AE14" s="102"/>
      <c r="AF14" s="216"/>
      <c r="AG14" s="70"/>
      <c r="AH14" s="70"/>
      <c r="AI14" s="71" t="s">
        <v>20</v>
      </c>
      <c r="AJ14" s="61"/>
      <c r="AK14" s="216"/>
      <c r="AL14" s="70"/>
      <c r="AM14" s="70"/>
      <c r="AN14" s="71" t="s">
        <v>20</v>
      </c>
      <c r="AP14" s="199"/>
      <c r="AQ14" s="199"/>
    </row>
    <row r="15" spans="1:43" ht="15.75" thickBot="1" x14ac:dyDescent="0.3">
      <c r="A15" s="216"/>
      <c r="B15" s="67"/>
      <c r="C15" s="67"/>
      <c r="D15" s="110"/>
      <c r="F15" s="216"/>
      <c r="G15" s="44" t="s">
        <v>21</v>
      </c>
      <c r="H15" s="44"/>
      <c r="I15" s="114">
        <v>967</v>
      </c>
      <c r="K15" s="216"/>
      <c r="L15" s="44" t="s">
        <v>21</v>
      </c>
      <c r="M15" s="44"/>
      <c r="N15" s="79">
        <v>967</v>
      </c>
      <c r="O15" s="96"/>
      <c r="P15" s="152"/>
      <c r="Q15" s="152"/>
      <c r="R15" s="167"/>
      <c r="S15" s="216"/>
      <c r="T15" s="44" t="s">
        <v>21</v>
      </c>
      <c r="U15" s="44"/>
      <c r="V15" s="72">
        <v>972</v>
      </c>
      <c r="X15" s="216"/>
      <c r="Y15" s="44" t="s">
        <v>21</v>
      </c>
      <c r="Z15" s="44"/>
      <c r="AA15" s="128">
        <v>972</v>
      </c>
      <c r="AB15" s="96"/>
      <c r="AC15" s="182"/>
      <c r="AD15" s="147"/>
      <c r="AE15" s="100"/>
      <c r="AF15" s="216"/>
      <c r="AG15" s="44" t="s">
        <v>21</v>
      </c>
      <c r="AH15" s="44"/>
      <c r="AI15" s="72">
        <v>972</v>
      </c>
      <c r="AK15" s="216"/>
      <c r="AL15" s="44" t="s">
        <v>21</v>
      </c>
      <c r="AM15" s="44"/>
      <c r="AN15" s="79">
        <v>972</v>
      </c>
      <c r="AP15" s="197"/>
      <c r="AQ15" s="197"/>
    </row>
    <row r="16" spans="1:43" s="60" customFormat="1" ht="11.25" customHeight="1" x14ac:dyDescent="0.2">
      <c r="A16" s="216"/>
      <c r="B16" s="62"/>
      <c r="C16" s="62"/>
      <c r="D16" s="111"/>
      <c r="F16" s="216"/>
      <c r="G16" s="62"/>
      <c r="H16" s="62"/>
      <c r="I16" s="77"/>
      <c r="K16" s="216"/>
      <c r="L16" s="62"/>
      <c r="M16" s="62"/>
      <c r="N16" s="73"/>
      <c r="O16" s="105"/>
      <c r="P16" s="148"/>
      <c r="Q16" s="148"/>
      <c r="R16" s="168"/>
      <c r="S16" s="216"/>
      <c r="T16" s="62"/>
      <c r="U16" s="62"/>
      <c r="V16" s="73" t="s">
        <v>24</v>
      </c>
      <c r="X16" s="216"/>
      <c r="Y16" s="62"/>
      <c r="Z16" s="62"/>
      <c r="AA16" s="73"/>
      <c r="AB16" s="97"/>
      <c r="AC16" s="183"/>
      <c r="AD16" s="148"/>
      <c r="AE16" s="102"/>
      <c r="AF16" s="216"/>
      <c r="AG16" s="62"/>
      <c r="AH16" s="62"/>
      <c r="AI16" s="73" t="s">
        <v>24</v>
      </c>
      <c r="AK16" s="216"/>
      <c r="AL16" s="62"/>
      <c r="AM16" s="62"/>
      <c r="AN16" s="73"/>
      <c r="AP16" s="192"/>
      <c r="AQ16" s="198"/>
    </row>
    <row r="17" spans="1:43" x14ac:dyDescent="0.25">
      <c r="A17" s="216"/>
      <c r="B17" s="20" t="s">
        <v>25</v>
      </c>
      <c r="C17" s="20"/>
      <c r="D17" s="76">
        <v>963</v>
      </c>
      <c r="F17" s="216"/>
      <c r="G17" s="20" t="s">
        <v>26</v>
      </c>
      <c r="H17" s="20"/>
      <c r="I17" s="112">
        <v>967</v>
      </c>
      <c r="K17" s="216"/>
      <c r="L17" s="20" t="s">
        <v>93</v>
      </c>
      <c r="M17" s="20"/>
      <c r="N17" s="69">
        <v>967</v>
      </c>
      <c r="O17" s="104"/>
      <c r="P17" s="157">
        <f>N17-D17</f>
        <v>4</v>
      </c>
      <c r="Q17" s="157">
        <f>N17-D17</f>
        <v>4</v>
      </c>
      <c r="R17" s="169"/>
      <c r="S17" s="216"/>
      <c r="T17" s="20" t="s">
        <v>26</v>
      </c>
      <c r="U17" s="20"/>
      <c r="V17" s="69">
        <v>972</v>
      </c>
      <c r="X17" s="216"/>
      <c r="Y17" s="20" t="s">
        <v>93</v>
      </c>
      <c r="Z17" s="20"/>
      <c r="AA17" s="81">
        <v>972</v>
      </c>
      <c r="AB17" s="96"/>
      <c r="AC17" s="184">
        <v>0</v>
      </c>
      <c r="AD17" s="161">
        <f>AA17-D17</f>
        <v>9</v>
      </c>
      <c r="AE17" s="100"/>
      <c r="AF17" s="216"/>
      <c r="AG17" s="20" t="s">
        <v>26</v>
      </c>
      <c r="AH17" s="20"/>
      <c r="AI17" s="69">
        <v>972</v>
      </c>
      <c r="AK17" s="216"/>
      <c r="AL17" s="20" t="s">
        <v>93</v>
      </c>
      <c r="AM17" s="20"/>
      <c r="AN17" s="69">
        <v>972</v>
      </c>
      <c r="AP17" s="202">
        <v>0</v>
      </c>
      <c r="AQ17" s="202">
        <f>AN17-D17</f>
        <v>9</v>
      </c>
    </row>
    <row r="18" spans="1:43" s="60" customFormat="1" ht="11.25" customHeight="1" x14ac:dyDescent="0.2">
      <c r="A18" s="216"/>
      <c r="B18" s="62"/>
      <c r="C18" s="62"/>
      <c r="D18" s="122" t="s">
        <v>29</v>
      </c>
      <c r="F18" s="216"/>
      <c r="G18" s="62"/>
      <c r="H18" s="62"/>
      <c r="I18" s="77" t="s">
        <v>29</v>
      </c>
      <c r="K18" s="216"/>
      <c r="L18" s="62"/>
      <c r="M18" s="62"/>
      <c r="N18" s="73" t="s">
        <v>29</v>
      </c>
      <c r="O18" s="105"/>
      <c r="P18" s="149"/>
      <c r="Q18" s="149"/>
      <c r="R18" s="170"/>
      <c r="S18" s="216"/>
      <c r="T18" s="62"/>
      <c r="U18" s="62"/>
      <c r="V18" s="73" t="s">
        <v>29</v>
      </c>
      <c r="X18" s="216"/>
      <c r="Y18" s="62"/>
      <c r="Z18" s="62"/>
      <c r="AA18" s="73" t="s">
        <v>29</v>
      </c>
      <c r="AB18" s="97"/>
      <c r="AC18" s="185"/>
      <c r="AD18" s="149"/>
      <c r="AE18" s="102"/>
      <c r="AF18" s="216"/>
      <c r="AG18" s="62"/>
      <c r="AH18" s="62"/>
      <c r="AI18" s="73" t="s">
        <v>29</v>
      </c>
      <c r="AK18" s="216"/>
      <c r="AL18" s="62"/>
      <c r="AM18" s="62"/>
      <c r="AN18" s="73" t="s">
        <v>29</v>
      </c>
      <c r="AP18" s="194"/>
      <c r="AQ18" s="203"/>
    </row>
    <row r="19" spans="1:43" x14ac:dyDescent="0.25">
      <c r="A19" s="216"/>
      <c r="B19" s="20" t="s">
        <v>30</v>
      </c>
      <c r="C19" s="20"/>
      <c r="D19" s="76">
        <v>916</v>
      </c>
      <c r="F19" s="216"/>
      <c r="G19" s="20" t="s">
        <v>32</v>
      </c>
      <c r="H19" s="20"/>
      <c r="I19" s="112">
        <v>920</v>
      </c>
      <c r="K19" s="216"/>
      <c r="L19" s="20" t="s">
        <v>92</v>
      </c>
      <c r="M19" s="20"/>
      <c r="N19" s="69">
        <v>920</v>
      </c>
      <c r="O19" s="104"/>
      <c r="P19" s="157">
        <f>N19-D19</f>
        <v>4</v>
      </c>
      <c r="Q19" s="157">
        <f>N19-D19</f>
        <v>4</v>
      </c>
      <c r="R19" s="169"/>
      <c r="S19" s="216"/>
      <c r="T19" s="20" t="s">
        <v>32</v>
      </c>
      <c r="U19" s="20"/>
      <c r="V19" s="69">
        <v>925</v>
      </c>
      <c r="X19" s="216"/>
      <c r="Y19" s="20" t="s">
        <v>92</v>
      </c>
      <c r="Z19" s="20"/>
      <c r="AA19" s="81">
        <v>925</v>
      </c>
      <c r="AB19" s="96"/>
      <c r="AC19" s="184">
        <v>0</v>
      </c>
      <c r="AD19" s="161">
        <f>AA19-D19</f>
        <v>9</v>
      </c>
      <c r="AE19" s="100"/>
      <c r="AF19" s="216"/>
      <c r="AG19" s="20" t="s">
        <v>32</v>
      </c>
      <c r="AH19" s="20"/>
      <c r="AI19" s="69">
        <v>925</v>
      </c>
      <c r="AK19" s="216"/>
      <c r="AL19" s="20" t="s">
        <v>92</v>
      </c>
      <c r="AM19" s="20"/>
      <c r="AN19" s="69">
        <v>925</v>
      </c>
      <c r="AP19" s="202">
        <v>0</v>
      </c>
      <c r="AQ19" s="202">
        <f>AN19-D19</f>
        <v>9</v>
      </c>
    </row>
    <row r="20" spans="1:43" s="60" customFormat="1" ht="11.25" customHeight="1" x14ac:dyDescent="0.2">
      <c r="A20" s="216"/>
      <c r="B20" s="62"/>
      <c r="C20" s="62"/>
      <c r="D20" s="122" t="str">
        <f>D19-D21&amp;" points"</f>
        <v>35 points</v>
      </c>
      <c r="F20" s="216"/>
      <c r="G20" s="62"/>
      <c r="H20" s="62"/>
      <c r="I20" s="77" t="s">
        <v>34</v>
      </c>
      <c r="K20" s="216"/>
      <c r="L20" s="62"/>
      <c r="M20" s="62"/>
      <c r="N20" s="73" t="s">
        <v>34</v>
      </c>
      <c r="O20" s="105"/>
      <c r="P20" s="149"/>
      <c r="Q20" s="149"/>
      <c r="R20" s="170"/>
      <c r="S20" s="216"/>
      <c r="T20" s="62"/>
      <c r="U20" s="62"/>
      <c r="V20" s="73" t="s">
        <v>34</v>
      </c>
      <c r="X20" s="216"/>
      <c r="Y20" s="62"/>
      <c r="Z20" s="62"/>
      <c r="AA20" s="73" t="s">
        <v>34</v>
      </c>
      <c r="AB20" s="97"/>
      <c r="AC20" s="185"/>
      <c r="AD20" s="149"/>
      <c r="AE20" s="102"/>
      <c r="AF20" s="216"/>
      <c r="AG20" s="62"/>
      <c r="AH20" s="62"/>
      <c r="AI20" s="73" t="s">
        <v>34</v>
      </c>
      <c r="AK20" s="216"/>
      <c r="AL20" s="62"/>
      <c r="AM20" s="62"/>
      <c r="AN20" s="73" t="s">
        <v>34</v>
      </c>
      <c r="AP20" s="194"/>
      <c r="AQ20" s="203"/>
    </row>
    <row r="21" spans="1:43" x14ac:dyDescent="0.25">
      <c r="A21" s="216"/>
      <c r="B21" s="20" t="s">
        <v>35</v>
      </c>
      <c r="C21" s="44"/>
      <c r="D21" s="123">
        <v>881</v>
      </c>
      <c r="F21" s="216"/>
      <c r="G21" s="20" t="s">
        <v>36</v>
      </c>
      <c r="H21" s="20"/>
      <c r="I21" s="112">
        <v>885</v>
      </c>
      <c r="K21" s="216"/>
      <c r="L21" s="20" t="s">
        <v>91</v>
      </c>
      <c r="M21" s="20"/>
      <c r="N21" s="69">
        <v>885</v>
      </c>
      <c r="O21" s="104"/>
      <c r="P21" s="157">
        <f>N21-D21</f>
        <v>4</v>
      </c>
      <c r="Q21" s="157">
        <f>N21-D21</f>
        <v>4</v>
      </c>
      <c r="R21" s="169"/>
      <c r="S21" s="216"/>
      <c r="T21" s="20" t="s">
        <v>36</v>
      </c>
      <c r="U21" s="20"/>
      <c r="V21" s="69">
        <v>890</v>
      </c>
      <c r="X21" s="216"/>
      <c r="Y21" s="20" t="s">
        <v>91</v>
      </c>
      <c r="Z21" s="20"/>
      <c r="AA21" s="81">
        <v>890</v>
      </c>
      <c r="AB21" s="96"/>
      <c r="AC21" s="184">
        <v>0</v>
      </c>
      <c r="AD21" s="161">
        <f>AA21-D21</f>
        <v>9</v>
      </c>
      <c r="AE21" s="100"/>
      <c r="AF21" s="216"/>
      <c r="AG21" s="20" t="s">
        <v>36</v>
      </c>
      <c r="AH21" s="20"/>
      <c r="AI21" s="69">
        <v>890</v>
      </c>
      <c r="AK21" s="216"/>
      <c r="AL21" s="20" t="s">
        <v>91</v>
      </c>
      <c r="AM21" s="20"/>
      <c r="AN21" s="69">
        <v>890</v>
      </c>
      <c r="AP21" s="202">
        <v>0</v>
      </c>
      <c r="AQ21" s="202">
        <f>AN21-D21</f>
        <v>9</v>
      </c>
    </row>
    <row r="22" spans="1:43" s="60" customFormat="1" ht="11.25" customHeight="1" x14ac:dyDescent="0.2">
      <c r="A22" s="216"/>
      <c r="B22" s="62"/>
      <c r="C22" s="62"/>
      <c r="D22" s="122" t="str">
        <f>D21-D23&amp;" points"</f>
        <v>60 points</v>
      </c>
      <c r="F22" s="216"/>
      <c r="G22" s="62"/>
      <c r="H22" s="62"/>
      <c r="I22" s="73" t="s">
        <v>46</v>
      </c>
      <c r="K22" s="216"/>
      <c r="L22" s="62"/>
      <c r="M22" s="62"/>
      <c r="N22" s="73" t="s">
        <v>39</v>
      </c>
      <c r="O22" s="105"/>
      <c r="P22" s="148"/>
      <c r="Q22" s="148"/>
      <c r="R22" s="168"/>
      <c r="S22" s="216"/>
      <c r="T22" s="62"/>
      <c r="U22" s="62"/>
      <c r="V22" s="73" t="s">
        <v>39</v>
      </c>
      <c r="X22" s="216"/>
      <c r="Y22" s="62"/>
      <c r="Z22" s="62"/>
      <c r="AA22" s="73" t="s">
        <v>39</v>
      </c>
      <c r="AB22" s="97"/>
      <c r="AC22" s="183"/>
      <c r="AD22" s="148"/>
      <c r="AE22" s="102"/>
      <c r="AF22" s="216"/>
      <c r="AG22" s="62"/>
      <c r="AH22" s="62"/>
      <c r="AI22" s="73" t="s">
        <v>39</v>
      </c>
      <c r="AK22" s="216"/>
      <c r="AL22" s="62"/>
      <c r="AM22" s="62"/>
      <c r="AN22" s="73" t="s">
        <v>39</v>
      </c>
      <c r="AP22" s="192"/>
      <c r="AQ22" s="203"/>
    </row>
    <row r="23" spans="1:43" x14ac:dyDescent="0.25">
      <c r="A23" s="216"/>
      <c r="B23" s="20" t="s">
        <v>41</v>
      </c>
      <c r="C23" s="20">
        <v>1015</v>
      </c>
      <c r="D23" s="76">
        <v>821</v>
      </c>
      <c r="F23" s="216"/>
      <c r="G23" s="20" t="s">
        <v>42</v>
      </c>
      <c r="H23" s="20">
        <v>1021</v>
      </c>
      <c r="I23" s="81">
        <v>825</v>
      </c>
      <c r="K23" s="216"/>
      <c r="L23" s="139" t="s">
        <v>41</v>
      </c>
      <c r="M23" s="20">
        <v>1021</v>
      </c>
      <c r="N23" s="69">
        <v>825</v>
      </c>
      <c r="O23" s="104"/>
      <c r="P23" s="157">
        <f>N23-I23</f>
        <v>0</v>
      </c>
      <c r="Q23" s="157">
        <f>N23-D23</f>
        <v>4</v>
      </c>
      <c r="R23" s="169"/>
      <c r="S23" s="216"/>
      <c r="T23" s="20" t="s">
        <v>42</v>
      </c>
      <c r="U23" s="20">
        <v>1027</v>
      </c>
      <c r="V23" s="69">
        <v>830</v>
      </c>
      <c r="X23" s="216"/>
      <c r="Y23" s="20" t="s">
        <v>41</v>
      </c>
      <c r="Z23" s="20">
        <v>1027</v>
      </c>
      <c r="AA23" s="81">
        <v>830</v>
      </c>
      <c r="AB23" s="96"/>
      <c r="AC23" s="184">
        <f>AA23-V23</f>
        <v>0</v>
      </c>
      <c r="AD23" s="161">
        <f>AA23-D23</f>
        <v>9</v>
      </c>
      <c r="AE23" s="100"/>
      <c r="AF23" s="216"/>
      <c r="AG23" s="20" t="s">
        <v>42</v>
      </c>
      <c r="AH23" s="20">
        <v>1027</v>
      </c>
      <c r="AI23" s="69">
        <v>830</v>
      </c>
      <c r="AK23" s="216"/>
      <c r="AL23" s="139" t="s">
        <v>41</v>
      </c>
      <c r="AM23" s="20">
        <v>1027</v>
      </c>
      <c r="AN23" s="69">
        <v>830</v>
      </c>
      <c r="AP23" s="202">
        <f>AN23-AI23</f>
        <v>0</v>
      </c>
      <c r="AQ23" s="202">
        <f>AN23-D23</f>
        <v>9</v>
      </c>
    </row>
    <row r="24" spans="1:43" s="60" customFormat="1" ht="11.25" customHeight="1" x14ac:dyDescent="0.2">
      <c r="A24" s="216"/>
      <c r="B24" s="62"/>
      <c r="C24" s="85"/>
      <c r="D24" s="122" t="str">
        <f>D23-D25&amp;" points"</f>
        <v>38 points</v>
      </c>
      <c r="F24" s="216"/>
      <c r="G24" s="62"/>
      <c r="H24" s="62"/>
      <c r="I24" s="73" t="s">
        <v>46</v>
      </c>
      <c r="K24" s="216"/>
      <c r="L24" s="62"/>
      <c r="M24" s="62"/>
      <c r="N24" s="73" t="s">
        <v>46</v>
      </c>
      <c r="O24" s="105"/>
      <c r="P24" s="149"/>
      <c r="Q24" s="149"/>
      <c r="R24" s="170"/>
      <c r="S24" s="216"/>
      <c r="T24" s="62"/>
      <c r="U24" s="62"/>
      <c r="V24" s="73" t="s">
        <v>46</v>
      </c>
      <c r="X24" s="216"/>
      <c r="Y24" s="62"/>
      <c r="Z24" s="62"/>
      <c r="AA24" s="73" t="s">
        <v>46</v>
      </c>
      <c r="AB24" s="97"/>
      <c r="AC24" s="185"/>
      <c r="AD24" s="149"/>
      <c r="AE24" s="102"/>
      <c r="AF24" s="216"/>
      <c r="AG24" s="62"/>
      <c r="AH24" s="62"/>
      <c r="AI24" s="73" t="s">
        <v>46</v>
      </c>
      <c r="AK24" s="216"/>
      <c r="AL24" s="62"/>
      <c r="AM24" s="62"/>
      <c r="AN24" s="73" t="s">
        <v>46</v>
      </c>
      <c r="AP24" s="194"/>
      <c r="AQ24" s="203"/>
    </row>
    <row r="25" spans="1:43" x14ac:dyDescent="0.25">
      <c r="A25" s="216"/>
      <c r="B25" s="20" t="s">
        <v>42</v>
      </c>
      <c r="C25" s="20">
        <v>966</v>
      </c>
      <c r="D25" s="76">
        <v>783</v>
      </c>
      <c r="F25" s="216"/>
      <c r="G25" s="20" t="s">
        <v>49</v>
      </c>
      <c r="H25" s="20">
        <v>976</v>
      </c>
      <c r="I25" s="81">
        <v>791</v>
      </c>
      <c r="K25" s="216"/>
      <c r="L25" s="20" t="s">
        <v>42</v>
      </c>
      <c r="M25" s="20">
        <v>979</v>
      </c>
      <c r="N25" s="69">
        <v>793</v>
      </c>
      <c r="O25" s="104"/>
      <c r="P25" s="157">
        <f>N25-I25</f>
        <v>2</v>
      </c>
      <c r="Q25" s="157">
        <f>N25-D25</f>
        <v>10</v>
      </c>
      <c r="R25" s="169"/>
      <c r="S25" s="216"/>
      <c r="T25" s="20" t="s">
        <v>49</v>
      </c>
      <c r="U25" s="20">
        <v>982</v>
      </c>
      <c r="V25" s="69">
        <v>796</v>
      </c>
      <c r="X25" s="216"/>
      <c r="Y25" s="20" t="s">
        <v>42</v>
      </c>
      <c r="Z25" s="20">
        <v>985</v>
      </c>
      <c r="AA25" s="81">
        <v>798</v>
      </c>
      <c r="AB25" s="96"/>
      <c r="AC25" s="184">
        <f>AA25-V25</f>
        <v>2</v>
      </c>
      <c r="AD25" s="161">
        <f>AA25-D25</f>
        <v>15</v>
      </c>
      <c r="AE25" s="100"/>
      <c r="AF25" s="216"/>
      <c r="AG25" s="20" t="s">
        <v>49</v>
      </c>
      <c r="AH25" s="20">
        <v>987</v>
      </c>
      <c r="AI25" s="69">
        <v>800</v>
      </c>
      <c r="AK25" s="216"/>
      <c r="AL25" s="20" t="s">
        <v>42</v>
      </c>
      <c r="AM25" s="20">
        <v>995</v>
      </c>
      <c r="AN25" s="69">
        <v>806</v>
      </c>
      <c r="AP25" s="202">
        <f>AN25-AI25</f>
        <v>6</v>
      </c>
      <c r="AQ25" s="202">
        <f>AN25-D25</f>
        <v>23</v>
      </c>
    </row>
    <row r="26" spans="1:43" s="60" customFormat="1" ht="11.25" customHeight="1" x14ac:dyDescent="0.2">
      <c r="A26" s="216"/>
      <c r="B26" s="62"/>
      <c r="C26" s="85"/>
      <c r="D26" s="122" t="str">
        <f>D25-D27&amp;" points"</f>
        <v>34 points</v>
      </c>
      <c r="F26" s="216"/>
      <c r="G26" s="62"/>
      <c r="H26" s="62"/>
      <c r="I26" s="73" t="s">
        <v>53</v>
      </c>
      <c r="K26" s="216"/>
      <c r="L26" s="62"/>
      <c r="M26" s="62"/>
      <c r="N26" s="73" t="s">
        <v>46</v>
      </c>
      <c r="O26" s="105"/>
      <c r="P26" s="149"/>
      <c r="Q26" s="149"/>
      <c r="R26" s="170"/>
      <c r="S26" s="216"/>
      <c r="T26" s="62"/>
      <c r="U26" s="62"/>
      <c r="V26" s="73" t="s">
        <v>53</v>
      </c>
      <c r="X26" s="216"/>
      <c r="Y26" s="62"/>
      <c r="Z26" s="62"/>
      <c r="AA26" s="73" t="s">
        <v>46</v>
      </c>
      <c r="AB26" s="97"/>
      <c r="AC26" s="185"/>
      <c r="AD26" s="149"/>
      <c r="AE26" s="102"/>
      <c r="AF26" s="216"/>
      <c r="AG26" s="62"/>
      <c r="AH26" s="62"/>
      <c r="AI26" s="73" t="s">
        <v>53</v>
      </c>
      <c r="AK26" s="216"/>
      <c r="AL26" s="62"/>
      <c r="AM26" s="62"/>
      <c r="AN26" s="73" t="s">
        <v>46</v>
      </c>
      <c r="AP26" s="194"/>
      <c r="AQ26" s="203"/>
    </row>
    <row r="27" spans="1:43" x14ac:dyDescent="0.25">
      <c r="A27" s="216"/>
      <c r="B27" s="20" t="s">
        <v>49</v>
      </c>
      <c r="C27" s="20">
        <v>920</v>
      </c>
      <c r="D27" s="76">
        <v>749</v>
      </c>
      <c r="F27" s="216"/>
      <c r="G27" s="20" t="s">
        <v>55</v>
      </c>
      <c r="H27" s="20">
        <v>926</v>
      </c>
      <c r="I27" s="81">
        <v>753</v>
      </c>
      <c r="K27" s="216"/>
      <c r="L27" s="20" t="s">
        <v>49</v>
      </c>
      <c r="M27" s="20">
        <v>929</v>
      </c>
      <c r="N27" s="69">
        <v>755</v>
      </c>
      <c r="O27" s="104"/>
      <c r="P27" s="157">
        <f>N27-I27</f>
        <v>2</v>
      </c>
      <c r="Q27" s="157">
        <f>N27-D27</f>
        <v>6</v>
      </c>
      <c r="R27" s="169"/>
      <c r="S27" s="216"/>
      <c r="T27" s="20" t="s">
        <v>55</v>
      </c>
      <c r="U27" s="20">
        <v>932</v>
      </c>
      <c r="V27" s="69">
        <v>758</v>
      </c>
      <c r="X27" s="216"/>
      <c r="Y27" s="20" t="s">
        <v>49</v>
      </c>
      <c r="Z27" s="20">
        <v>935</v>
      </c>
      <c r="AA27" s="81">
        <v>760</v>
      </c>
      <c r="AB27" s="96"/>
      <c r="AC27" s="184">
        <f>AA27-V27</f>
        <v>2</v>
      </c>
      <c r="AD27" s="161">
        <f>AA27-D27</f>
        <v>11</v>
      </c>
      <c r="AE27" s="100"/>
      <c r="AF27" s="216"/>
      <c r="AG27" s="20" t="s">
        <v>55</v>
      </c>
      <c r="AH27" s="20">
        <v>935</v>
      </c>
      <c r="AI27" s="69">
        <v>760</v>
      </c>
      <c r="AK27" s="216"/>
      <c r="AL27" s="20" t="s">
        <v>49</v>
      </c>
      <c r="AM27" s="20">
        <v>948</v>
      </c>
      <c r="AN27" s="69">
        <v>769</v>
      </c>
      <c r="AP27" s="202">
        <f>AN27-AI27</f>
        <v>9</v>
      </c>
      <c r="AQ27" s="202">
        <f>AN27-D27</f>
        <v>20</v>
      </c>
    </row>
    <row r="28" spans="1:43" s="60" customFormat="1" ht="11.25" customHeight="1" x14ac:dyDescent="0.2">
      <c r="A28" s="216"/>
      <c r="B28" s="62"/>
      <c r="C28" s="85"/>
      <c r="D28" s="122" t="str">
        <f>D27-D29&amp;" points"</f>
        <v>46 points</v>
      </c>
      <c r="F28" s="216"/>
      <c r="G28" s="62"/>
      <c r="H28" s="62"/>
      <c r="I28" s="73" t="s">
        <v>57</v>
      </c>
      <c r="K28" s="216"/>
      <c r="L28" s="62"/>
      <c r="M28" s="62"/>
      <c r="N28" s="73" t="s">
        <v>53</v>
      </c>
      <c r="O28" s="105"/>
      <c r="P28" s="149"/>
      <c r="Q28" s="149"/>
      <c r="R28" s="170"/>
      <c r="S28" s="216"/>
      <c r="T28" s="62"/>
      <c r="U28" s="62"/>
      <c r="V28" s="73" t="s">
        <v>57</v>
      </c>
      <c r="X28" s="216"/>
      <c r="Y28" s="62"/>
      <c r="Z28" s="62"/>
      <c r="AA28" s="73" t="s">
        <v>53</v>
      </c>
      <c r="AB28" s="97"/>
      <c r="AC28" s="185"/>
      <c r="AD28" s="149"/>
      <c r="AE28" s="102"/>
      <c r="AF28" s="216"/>
      <c r="AG28" s="62"/>
      <c r="AH28" s="62"/>
      <c r="AI28" s="73" t="s">
        <v>57</v>
      </c>
      <c r="AK28" s="216"/>
      <c r="AL28" s="62"/>
      <c r="AM28" s="62"/>
      <c r="AN28" s="73" t="s">
        <v>53</v>
      </c>
      <c r="AP28" s="194"/>
      <c r="AQ28" s="203"/>
    </row>
    <row r="29" spans="1:43" x14ac:dyDescent="0.25">
      <c r="A29" s="216"/>
      <c r="B29" s="20" t="s">
        <v>55</v>
      </c>
      <c r="C29" s="20">
        <v>860</v>
      </c>
      <c r="D29" s="76">
        <v>703</v>
      </c>
      <c r="F29" s="216"/>
      <c r="G29" s="20" t="s">
        <v>59</v>
      </c>
      <c r="H29" s="20">
        <v>865</v>
      </c>
      <c r="I29" s="81">
        <v>707</v>
      </c>
      <c r="K29" s="216"/>
      <c r="L29" s="20" t="s">
        <v>55</v>
      </c>
      <c r="M29" s="20">
        <v>875</v>
      </c>
      <c r="N29" s="69">
        <v>714</v>
      </c>
      <c r="O29" s="104"/>
      <c r="P29" s="157">
        <f>N29-I29</f>
        <v>7</v>
      </c>
      <c r="Q29" s="157">
        <f>N29-D29</f>
        <v>11</v>
      </c>
      <c r="R29" s="169"/>
      <c r="S29" s="216"/>
      <c r="T29" s="20" t="s">
        <v>59</v>
      </c>
      <c r="U29" s="20">
        <v>872</v>
      </c>
      <c r="V29" s="69">
        <v>712</v>
      </c>
      <c r="X29" s="216"/>
      <c r="Y29" s="20" t="s">
        <v>55</v>
      </c>
      <c r="Z29" s="20">
        <v>881</v>
      </c>
      <c r="AA29" s="81">
        <v>719</v>
      </c>
      <c r="AB29" s="96"/>
      <c r="AC29" s="184">
        <f>AA29-V29</f>
        <v>7</v>
      </c>
      <c r="AD29" s="161">
        <f>AA29-D29</f>
        <v>16</v>
      </c>
      <c r="AE29" s="100"/>
      <c r="AF29" s="216"/>
      <c r="AG29" s="20" t="s">
        <v>59</v>
      </c>
      <c r="AH29" s="20">
        <v>876</v>
      </c>
      <c r="AI29" s="69">
        <v>715</v>
      </c>
      <c r="AK29" s="216"/>
      <c r="AL29" s="20" t="s">
        <v>55</v>
      </c>
      <c r="AM29" s="20">
        <v>892</v>
      </c>
      <c r="AN29" s="69">
        <v>727</v>
      </c>
      <c r="AP29" s="202">
        <f>AN29-AI29</f>
        <v>12</v>
      </c>
      <c r="AQ29" s="202">
        <f>AN29-D29</f>
        <v>24</v>
      </c>
    </row>
    <row r="30" spans="1:43" s="60" customFormat="1" ht="11.25" customHeight="1" x14ac:dyDescent="0.2">
      <c r="A30" s="216"/>
      <c r="B30" s="62"/>
      <c r="C30" s="85"/>
      <c r="D30" s="122" t="str">
        <f>D29-D31&amp;" points"</f>
        <v>45 points</v>
      </c>
      <c r="F30" s="216"/>
      <c r="G30" s="130"/>
      <c r="H30" s="130"/>
      <c r="I30" s="131"/>
      <c r="K30" s="216"/>
      <c r="L30" s="62"/>
      <c r="M30" s="62"/>
      <c r="N30" s="73" t="s">
        <v>57</v>
      </c>
      <c r="O30" s="105"/>
      <c r="P30" s="149"/>
      <c r="Q30" s="149"/>
      <c r="R30" s="170"/>
      <c r="S30" s="216"/>
      <c r="T30" s="134"/>
      <c r="U30" s="134"/>
      <c r="V30" s="140"/>
      <c r="X30" s="216"/>
      <c r="Y30" s="62"/>
      <c r="Z30" s="62"/>
      <c r="AA30" s="73" t="s">
        <v>57</v>
      </c>
      <c r="AB30" s="97"/>
      <c r="AC30" s="185"/>
      <c r="AD30" s="149"/>
      <c r="AE30" s="102"/>
      <c r="AF30" s="216"/>
      <c r="AG30" s="62"/>
      <c r="AH30" s="62"/>
      <c r="AI30" s="73"/>
      <c r="AK30" s="216"/>
      <c r="AL30" s="62"/>
      <c r="AM30" s="62"/>
      <c r="AN30" s="73" t="s">
        <v>14</v>
      </c>
      <c r="AP30" s="194"/>
      <c r="AQ30" s="198"/>
    </row>
    <row r="31" spans="1:43" x14ac:dyDescent="0.25">
      <c r="A31" s="216"/>
      <c r="B31" s="20" t="s">
        <v>59</v>
      </c>
      <c r="C31" s="20">
        <v>801</v>
      </c>
      <c r="D31" s="76">
        <v>658</v>
      </c>
      <c r="F31" s="216"/>
      <c r="G31" s="135"/>
      <c r="H31" s="135"/>
      <c r="I31" s="136"/>
      <c r="K31" s="216"/>
      <c r="L31" s="20" t="s">
        <v>59</v>
      </c>
      <c r="M31" s="20">
        <v>810</v>
      </c>
      <c r="N31" s="69">
        <v>664</v>
      </c>
      <c r="O31" s="104"/>
      <c r="P31" s="149"/>
      <c r="Q31" s="204">
        <f>N31-D31</f>
        <v>6</v>
      </c>
      <c r="R31" s="169"/>
      <c r="S31" s="216"/>
      <c r="T31" s="137"/>
      <c r="U31" s="137"/>
      <c r="V31" s="141"/>
      <c r="X31" s="216"/>
      <c r="Y31" s="20" t="s">
        <v>59</v>
      </c>
      <c r="Z31" s="20">
        <v>816</v>
      </c>
      <c r="AA31" s="81">
        <v>669</v>
      </c>
      <c r="AB31" s="96"/>
      <c r="AC31" s="186"/>
      <c r="AD31" s="157">
        <f>AA31-D31</f>
        <v>11</v>
      </c>
      <c r="AE31" s="100"/>
      <c r="AF31" s="216"/>
      <c r="AG31" s="142"/>
      <c r="AH31" s="142"/>
      <c r="AI31" s="143"/>
      <c r="AK31" s="216"/>
      <c r="AL31" s="20" t="s">
        <v>59</v>
      </c>
      <c r="AM31" s="20">
        <v>821</v>
      </c>
      <c r="AN31" s="69">
        <v>673</v>
      </c>
      <c r="AP31" s="193"/>
      <c r="AQ31" s="196">
        <f>AN31-D31</f>
        <v>15</v>
      </c>
    </row>
    <row r="32" spans="1:43" x14ac:dyDescent="0.25">
      <c r="A32" s="74"/>
      <c r="B32" s="67"/>
      <c r="C32" s="67"/>
      <c r="D32" s="110"/>
      <c r="F32" s="74"/>
      <c r="G32" s="67"/>
      <c r="H32" s="67"/>
      <c r="I32" s="110"/>
      <c r="K32" s="74"/>
      <c r="L32" s="20"/>
      <c r="M32" s="20"/>
      <c r="N32" s="91"/>
      <c r="O32" s="104"/>
      <c r="P32" s="152"/>
      <c r="Q32" s="152"/>
      <c r="R32" s="167"/>
      <c r="S32" s="74"/>
      <c r="T32" s="67"/>
      <c r="U32" s="67"/>
      <c r="V32" s="138"/>
      <c r="X32" s="74"/>
      <c r="Y32" s="20"/>
      <c r="Z32" s="20"/>
      <c r="AA32" s="81"/>
      <c r="AB32" s="96"/>
      <c r="AC32" s="187"/>
      <c r="AD32" s="157"/>
      <c r="AE32" s="100"/>
      <c r="AF32" s="74"/>
      <c r="AG32" s="67"/>
      <c r="AH32" s="67"/>
      <c r="AI32" s="144"/>
      <c r="AK32" s="74"/>
      <c r="AL32" s="20"/>
      <c r="AM32" s="20"/>
      <c r="AN32" s="81"/>
      <c r="AP32" s="200"/>
      <c r="AQ32" s="200"/>
    </row>
    <row r="33" spans="1:43" x14ac:dyDescent="0.25">
      <c r="A33" s="217" t="s">
        <v>62</v>
      </c>
      <c r="B33" s="65" t="s">
        <v>2</v>
      </c>
      <c r="C33" s="65" t="s">
        <v>3</v>
      </c>
      <c r="D33" s="109" t="s">
        <v>4</v>
      </c>
      <c r="F33" s="217" t="s">
        <v>62</v>
      </c>
      <c r="G33" s="65" t="s">
        <v>2</v>
      </c>
      <c r="H33" s="65" t="s">
        <v>3</v>
      </c>
      <c r="I33" s="109" t="s">
        <v>4</v>
      </c>
      <c r="K33" s="217" t="s">
        <v>62</v>
      </c>
      <c r="L33" s="65" t="s">
        <v>2</v>
      </c>
      <c r="M33" s="65" t="s">
        <v>3</v>
      </c>
      <c r="N33" s="66" t="s">
        <v>4</v>
      </c>
      <c r="O33" s="106"/>
      <c r="P33" s="158"/>
      <c r="Q33" s="158"/>
      <c r="R33" s="94"/>
      <c r="S33" s="217" t="s">
        <v>62</v>
      </c>
      <c r="T33" s="65" t="s">
        <v>2</v>
      </c>
      <c r="U33" s="65" t="s">
        <v>3</v>
      </c>
      <c r="V33" s="66" t="s">
        <v>4</v>
      </c>
      <c r="X33" s="217" t="s">
        <v>62</v>
      </c>
      <c r="Y33" s="65" t="s">
        <v>2</v>
      </c>
      <c r="Z33" s="65" t="s">
        <v>3</v>
      </c>
      <c r="AA33" s="66" t="s">
        <v>4</v>
      </c>
      <c r="AB33" s="94"/>
      <c r="AC33" s="188"/>
      <c r="AD33" s="174"/>
      <c r="AE33" s="100"/>
      <c r="AF33" s="217" t="s">
        <v>62</v>
      </c>
      <c r="AG33" s="65" t="s">
        <v>2</v>
      </c>
      <c r="AH33" s="65" t="s">
        <v>3</v>
      </c>
      <c r="AI33" s="66" t="s">
        <v>4</v>
      </c>
      <c r="AK33" s="217" t="s">
        <v>62</v>
      </c>
      <c r="AL33" s="65" t="s">
        <v>2</v>
      </c>
      <c r="AM33" s="65" t="s">
        <v>3</v>
      </c>
      <c r="AN33" s="66" t="s">
        <v>4</v>
      </c>
      <c r="AP33" s="197"/>
      <c r="AQ33" s="197"/>
    </row>
    <row r="34" spans="1:43" x14ac:dyDescent="0.25">
      <c r="A34" s="217"/>
      <c r="B34" s="65"/>
      <c r="C34" s="65"/>
      <c r="D34" s="109"/>
      <c r="F34" s="217"/>
      <c r="G34" s="65"/>
      <c r="H34" s="65"/>
      <c r="I34" s="109"/>
      <c r="K34" s="217"/>
      <c r="L34" s="65"/>
      <c r="M34" s="65"/>
      <c r="N34" s="66"/>
      <c r="O34" s="40"/>
      <c r="P34" s="155"/>
      <c r="Q34" s="155"/>
      <c r="R34" s="165"/>
      <c r="S34" s="217"/>
      <c r="T34" s="65"/>
      <c r="U34" s="65"/>
      <c r="V34" s="66"/>
      <c r="X34" s="217"/>
      <c r="Y34" s="65"/>
      <c r="Z34" s="65"/>
      <c r="AA34" s="66"/>
      <c r="AB34" s="94"/>
      <c r="AC34" s="188"/>
      <c r="AD34" s="174"/>
      <c r="AE34" s="100"/>
      <c r="AF34" s="217"/>
      <c r="AG34" s="65"/>
      <c r="AH34" s="65"/>
      <c r="AI34" s="75"/>
      <c r="AK34" s="217"/>
      <c r="AL34" s="65"/>
      <c r="AM34" s="65"/>
      <c r="AN34" s="66"/>
      <c r="AP34" s="197"/>
      <c r="AQ34" s="197"/>
    </row>
    <row r="35" spans="1:43" x14ac:dyDescent="0.25">
      <c r="A35" s="217"/>
      <c r="B35" s="65"/>
      <c r="C35" s="65"/>
      <c r="D35" s="109"/>
      <c r="F35" s="217"/>
      <c r="G35" s="20" t="s">
        <v>63</v>
      </c>
      <c r="H35" s="20">
        <v>1021</v>
      </c>
      <c r="I35" s="69">
        <v>825</v>
      </c>
      <c r="K35" s="217"/>
      <c r="L35" s="65"/>
      <c r="M35" s="65"/>
      <c r="N35" s="66"/>
      <c r="O35" s="40"/>
      <c r="P35" s="155"/>
      <c r="Q35" s="155"/>
      <c r="R35" s="165"/>
      <c r="S35" s="217"/>
      <c r="T35" s="20" t="s">
        <v>63</v>
      </c>
      <c r="U35" s="20">
        <v>1027</v>
      </c>
      <c r="V35" s="69">
        <v>830</v>
      </c>
      <c r="X35" s="217"/>
      <c r="Y35" s="65"/>
      <c r="Z35" s="65"/>
      <c r="AA35" s="66"/>
      <c r="AB35" s="94"/>
      <c r="AC35" s="188"/>
      <c r="AD35" s="174"/>
      <c r="AE35" s="100"/>
      <c r="AF35" s="217"/>
      <c r="AG35" s="20" t="s">
        <v>63</v>
      </c>
      <c r="AH35" s="20">
        <v>1027</v>
      </c>
      <c r="AI35" s="76">
        <v>830</v>
      </c>
      <c r="AK35" s="217"/>
      <c r="AL35" s="65"/>
      <c r="AM35" s="65"/>
      <c r="AN35" s="66"/>
      <c r="AP35" s="197"/>
      <c r="AQ35" s="197"/>
    </row>
    <row r="36" spans="1:43" s="60" customFormat="1" ht="11.25" customHeight="1" x14ac:dyDescent="0.2">
      <c r="A36" s="217"/>
      <c r="B36" s="82"/>
      <c r="C36" s="82"/>
      <c r="D36" s="116"/>
      <c r="F36" s="217"/>
      <c r="G36" s="62"/>
      <c r="H36" s="85"/>
      <c r="I36" s="86" t="str">
        <f>I35-I37&amp;" points"</f>
        <v>34 points</v>
      </c>
      <c r="K36" s="217"/>
      <c r="L36" s="82"/>
      <c r="M36" s="82"/>
      <c r="N36" s="83"/>
      <c r="O36" s="107"/>
      <c r="P36" s="159"/>
      <c r="Q36" s="159"/>
      <c r="R36" s="171"/>
      <c r="S36" s="217"/>
      <c r="T36" s="62"/>
      <c r="U36" s="85"/>
      <c r="V36" s="73" t="s">
        <v>46</v>
      </c>
      <c r="X36" s="217"/>
      <c r="Y36" s="82"/>
      <c r="Z36" s="82"/>
      <c r="AA36" s="83"/>
      <c r="AB36" s="98"/>
      <c r="AC36" s="189"/>
      <c r="AD36" s="175"/>
      <c r="AE36" s="102"/>
      <c r="AF36" s="217"/>
      <c r="AG36" s="62"/>
      <c r="AH36" s="38"/>
      <c r="AI36" s="77" t="s">
        <v>104</v>
      </c>
      <c r="AK36" s="217"/>
      <c r="AL36" s="82"/>
      <c r="AM36" s="82"/>
      <c r="AN36" s="83"/>
      <c r="AP36" s="199"/>
      <c r="AQ36" s="199"/>
    </row>
    <row r="37" spans="1:43" x14ac:dyDescent="0.25">
      <c r="A37" s="217"/>
      <c r="B37" s="65"/>
      <c r="C37" s="65"/>
      <c r="D37" s="109"/>
      <c r="F37" s="217"/>
      <c r="G37" s="20" t="s">
        <v>65</v>
      </c>
      <c r="H37" s="20">
        <v>976</v>
      </c>
      <c r="I37" s="69">
        <v>791</v>
      </c>
      <c r="K37" s="217"/>
      <c r="L37" s="65"/>
      <c r="M37" s="65"/>
      <c r="N37" s="66"/>
      <c r="O37" s="40"/>
      <c r="P37" s="155"/>
      <c r="Q37" s="155"/>
      <c r="R37" s="165"/>
      <c r="S37" s="217"/>
      <c r="T37" s="20" t="s">
        <v>65</v>
      </c>
      <c r="U37" s="20">
        <v>982</v>
      </c>
      <c r="V37" s="69">
        <v>796</v>
      </c>
      <c r="X37" s="217"/>
      <c r="Y37" s="65"/>
      <c r="Z37" s="65"/>
      <c r="AA37" s="66"/>
      <c r="AB37" s="94"/>
      <c r="AC37" s="188"/>
      <c r="AD37" s="174"/>
      <c r="AE37" s="100"/>
      <c r="AF37" s="217"/>
      <c r="AG37" s="20" t="s">
        <v>65</v>
      </c>
      <c r="AH37" s="20">
        <v>987</v>
      </c>
      <c r="AI37" s="76">
        <v>800</v>
      </c>
      <c r="AK37" s="217"/>
      <c r="AL37" s="65"/>
      <c r="AM37" s="65"/>
      <c r="AN37" s="66"/>
      <c r="AP37" s="197"/>
      <c r="AQ37" s="197"/>
    </row>
    <row r="38" spans="1:43" s="60" customFormat="1" ht="11.25" customHeight="1" x14ac:dyDescent="0.2">
      <c r="A38" s="217"/>
      <c r="B38" s="82"/>
      <c r="C38" s="85"/>
      <c r="D38" s="122"/>
      <c r="F38" s="217"/>
      <c r="G38" s="62"/>
      <c r="H38" s="85"/>
      <c r="I38" s="86" t="str">
        <f>I37-I39&amp;" points"</f>
        <v>38 points</v>
      </c>
      <c r="K38" s="217"/>
      <c r="L38" s="82"/>
      <c r="M38" s="82"/>
      <c r="N38" s="83"/>
      <c r="O38" s="107"/>
      <c r="P38" s="163"/>
      <c r="Q38" s="163"/>
      <c r="R38" s="171"/>
      <c r="S38" s="217"/>
      <c r="T38" s="62"/>
      <c r="U38" s="85"/>
      <c r="V38" s="73" t="s">
        <v>53</v>
      </c>
      <c r="X38" s="217"/>
      <c r="Y38" s="82"/>
      <c r="Z38" s="82"/>
      <c r="AA38" s="83"/>
      <c r="AB38" s="98"/>
      <c r="AC38" s="190"/>
      <c r="AD38" s="176"/>
      <c r="AE38" s="102"/>
      <c r="AF38" s="217"/>
      <c r="AG38" s="62"/>
      <c r="AH38" s="38"/>
      <c r="AI38" s="77" t="s">
        <v>103</v>
      </c>
      <c r="AK38" s="217"/>
      <c r="AL38" s="82"/>
      <c r="AM38" s="82"/>
      <c r="AN38" s="83"/>
      <c r="AP38" s="192"/>
      <c r="AQ38" s="194"/>
    </row>
    <row r="39" spans="1:43" x14ac:dyDescent="0.25">
      <c r="A39" s="217"/>
      <c r="B39" s="20" t="s">
        <v>66</v>
      </c>
      <c r="C39" s="84">
        <v>920</v>
      </c>
      <c r="D39" s="76">
        <v>749</v>
      </c>
      <c r="F39" s="217"/>
      <c r="G39" s="20" t="s">
        <v>66</v>
      </c>
      <c r="H39" s="84">
        <v>926</v>
      </c>
      <c r="I39" s="69">
        <v>753</v>
      </c>
      <c r="K39" s="217"/>
      <c r="L39" s="20" t="s">
        <v>66</v>
      </c>
      <c r="M39" s="84">
        <v>929</v>
      </c>
      <c r="N39" s="69">
        <v>755</v>
      </c>
      <c r="O39" s="108"/>
      <c r="P39" s="157">
        <f>N39-I39</f>
        <v>2</v>
      </c>
      <c r="Q39" s="157">
        <f>N39-D39</f>
        <v>6</v>
      </c>
      <c r="R39" s="169"/>
      <c r="S39" s="217"/>
      <c r="T39" s="20" t="s">
        <v>66</v>
      </c>
      <c r="U39" s="84">
        <v>932</v>
      </c>
      <c r="V39" s="69">
        <v>758</v>
      </c>
      <c r="X39" s="217"/>
      <c r="Y39" s="20" t="s">
        <v>66</v>
      </c>
      <c r="Z39" s="84">
        <v>935</v>
      </c>
      <c r="AA39" s="69">
        <v>760</v>
      </c>
      <c r="AB39" s="99"/>
      <c r="AC39" s="184">
        <f>AA39-V39</f>
        <v>2</v>
      </c>
      <c r="AD39" s="161">
        <f>AA39-D39</f>
        <v>11</v>
      </c>
      <c r="AE39" s="100"/>
      <c r="AF39" s="217"/>
      <c r="AG39" s="20" t="s">
        <v>66</v>
      </c>
      <c r="AH39" s="20">
        <v>935</v>
      </c>
      <c r="AI39" s="76">
        <v>760</v>
      </c>
      <c r="AK39" s="217"/>
      <c r="AL39" s="20" t="s">
        <v>66</v>
      </c>
      <c r="AM39" s="84">
        <v>948</v>
      </c>
      <c r="AN39" s="69">
        <v>769</v>
      </c>
      <c r="AP39" s="196">
        <f>AN39-AI39</f>
        <v>9</v>
      </c>
      <c r="AQ39" s="196">
        <f>AN39-D39</f>
        <v>20</v>
      </c>
    </row>
    <row r="40" spans="1:43" s="60" customFormat="1" ht="11.25" customHeight="1" x14ac:dyDescent="0.2">
      <c r="A40" s="217"/>
      <c r="B40" s="62"/>
      <c r="C40" s="85"/>
      <c r="D40" s="122" t="str">
        <f>D39-D41&amp;" points"</f>
        <v>46 points</v>
      </c>
      <c r="F40" s="217"/>
      <c r="G40" s="62"/>
      <c r="H40" s="85"/>
      <c r="I40" s="86" t="str">
        <f>I39-I41&amp;" points"</f>
        <v>46 points</v>
      </c>
      <c r="K40" s="217"/>
      <c r="L40" s="62"/>
      <c r="M40" s="85"/>
      <c r="N40" s="86" t="str">
        <f>N39-N41&amp;" points"</f>
        <v>41 points</v>
      </c>
      <c r="O40" s="105"/>
      <c r="P40" s="151"/>
      <c r="Q40" s="151"/>
      <c r="R40" s="172"/>
      <c r="S40" s="217"/>
      <c r="T40" s="62"/>
      <c r="U40" s="85"/>
      <c r="V40" s="73" t="s">
        <v>57</v>
      </c>
      <c r="X40" s="217"/>
      <c r="Y40" s="62"/>
      <c r="Z40" s="85"/>
      <c r="AA40" s="86" t="str">
        <f>AA39-AA41&amp;" points"</f>
        <v>41 points</v>
      </c>
      <c r="AB40" s="97"/>
      <c r="AC40" s="178"/>
      <c r="AD40" s="177"/>
      <c r="AE40" s="102"/>
      <c r="AF40" s="217"/>
      <c r="AG40" s="62"/>
      <c r="AH40" s="38"/>
      <c r="AI40" s="77" t="s">
        <v>58</v>
      </c>
      <c r="AK40" s="217"/>
      <c r="AL40" s="62"/>
      <c r="AM40" s="85"/>
      <c r="AN40" s="86" t="str">
        <f>AN39-AN41&amp;" points"</f>
        <v>42 points</v>
      </c>
      <c r="AP40" s="194"/>
      <c r="AQ40" s="194"/>
    </row>
    <row r="41" spans="1:43" x14ac:dyDescent="0.25">
      <c r="A41" s="217"/>
      <c r="B41" s="20" t="s">
        <v>68</v>
      </c>
      <c r="C41" s="84">
        <v>860</v>
      </c>
      <c r="D41" s="76">
        <v>703</v>
      </c>
      <c r="F41" s="217"/>
      <c r="G41" s="20" t="s">
        <v>68</v>
      </c>
      <c r="H41" s="84">
        <v>865</v>
      </c>
      <c r="I41" s="69">
        <v>707</v>
      </c>
      <c r="K41" s="217"/>
      <c r="L41" s="20" t="s">
        <v>68</v>
      </c>
      <c r="M41" s="84">
        <v>875</v>
      </c>
      <c r="N41" s="69">
        <v>714</v>
      </c>
      <c r="O41" s="108"/>
      <c r="P41" s="157">
        <f>N41-I41</f>
        <v>7</v>
      </c>
      <c r="Q41" s="157">
        <f>N41-D41</f>
        <v>11</v>
      </c>
      <c r="R41" s="169"/>
      <c r="S41" s="217"/>
      <c r="T41" s="20" t="s">
        <v>68</v>
      </c>
      <c r="U41" s="84">
        <v>872</v>
      </c>
      <c r="V41" s="69">
        <v>712</v>
      </c>
      <c r="X41" s="217"/>
      <c r="Y41" s="20" t="s">
        <v>68</v>
      </c>
      <c r="Z41" s="84">
        <v>881</v>
      </c>
      <c r="AA41" s="69">
        <v>719</v>
      </c>
      <c r="AB41" s="99"/>
      <c r="AC41" s="187">
        <f>AA41-V41</f>
        <v>7</v>
      </c>
      <c r="AD41" s="157">
        <f>AA41-D41</f>
        <v>16</v>
      </c>
      <c r="AE41" s="100"/>
      <c r="AF41" s="217"/>
      <c r="AG41" s="20" t="s">
        <v>68</v>
      </c>
      <c r="AH41" s="20">
        <v>876</v>
      </c>
      <c r="AI41" s="76">
        <v>715</v>
      </c>
      <c r="AK41" s="217"/>
      <c r="AL41" s="20" t="s">
        <v>68</v>
      </c>
      <c r="AM41" s="84">
        <v>892</v>
      </c>
      <c r="AN41" s="69">
        <v>727</v>
      </c>
      <c r="AP41" s="196">
        <f>AN41-AI41</f>
        <v>12</v>
      </c>
      <c r="AQ41" s="196">
        <f>AN41-D41</f>
        <v>24</v>
      </c>
    </row>
    <row r="42" spans="1:43" s="60" customFormat="1" ht="11.25" customHeight="1" x14ac:dyDescent="0.2">
      <c r="A42" s="217"/>
      <c r="B42" s="62"/>
      <c r="C42" s="85"/>
      <c r="D42" s="122" t="str">
        <f>D41-D43&amp;" points"</f>
        <v>45 points</v>
      </c>
      <c r="F42" s="217"/>
      <c r="G42" s="62"/>
      <c r="H42" s="85"/>
      <c r="I42" s="86" t="str">
        <f>I41-I43&amp;" points"</f>
        <v>45 points</v>
      </c>
      <c r="K42" s="217"/>
      <c r="L42" s="62"/>
      <c r="M42" s="85"/>
      <c r="N42" s="86" t="str">
        <f>N41-N43&amp;" points"</f>
        <v>50 points</v>
      </c>
      <c r="O42" s="105"/>
      <c r="P42" s="151"/>
      <c r="Q42" s="151"/>
      <c r="R42" s="172"/>
      <c r="S42" s="217"/>
      <c r="T42" s="62"/>
      <c r="U42" s="85"/>
      <c r="V42" s="73" t="s">
        <v>58</v>
      </c>
      <c r="X42" s="217"/>
      <c r="Y42" s="62"/>
      <c r="Z42" s="85"/>
      <c r="AA42" s="86" t="str">
        <f>AA41-AA43&amp;" points"</f>
        <v>50 points</v>
      </c>
      <c r="AB42" s="97"/>
      <c r="AC42" s="178"/>
      <c r="AD42" s="177"/>
      <c r="AE42" s="102"/>
      <c r="AF42" s="217"/>
      <c r="AG42" s="62"/>
      <c r="AH42" s="38"/>
      <c r="AI42" s="77" t="s">
        <v>58</v>
      </c>
      <c r="AK42" s="217"/>
      <c r="AL42" s="62"/>
      <c r="AM42" s="85"/>
      <c r="AN42" s="86" t="str">
        <f>AN41-AN43&amp;" points"</f>
        <v>54 points</v>
      </c>
      <c r="AP42" s="194"/>
      <c r="AQ42" s="194"/>
    </row>
    <row r="43" spans="1:43" x14ac:dyDescent="0.25">
      <c r="A43" s="217"/>
      <c r="B43" s="20" t="s">
        <v>72</v>
      </c>
      <c r="C43" s="84">
        <v>801</v>
      </c>
      <c r="D43" s="76">
        <v>658</v>
      </c>
      <c r="F43" s="217"/>
      <c r="G43" s="20" t="s">
        <v>72</v>
      </c>
      <c r="H43" s="84">
        <v>807</v>
      </c>
      <c r="I43" s="69">
        <v>662</v>
      </c>
      <c r="K43" s="217"/>
      <c r="L43" s="20" t="s">
        <v>72</v>
      </c>
      <c r="M43" s="84">
        <v>810</v>
      </c>
      <c r="N43" s="69">
        <v>664</v>
      </c>
      <c r="O43" s="108"/>
      <c r="P43" s="157">
        <f>N43-I43</f>
        <v>2</v>
      </c>
      <c r="Q43" s="157">
        <f>N43-D43</f>
        <v>6</v>
      </c>
      <c r="R43" s="169"/>
      <c r="S43" s="217"/>
      <c r="T43" s="20" t="s">
        <v>72</v>
      </c>
      <c r="U43" s="84">
        <v>813</v>
      </c>
      <c r="V43" s="69">
        <v>667</v>
      </c>
      <c r="X43" s="217"/>
      <c r="Y43" s="20" t="s">
        <v>72</v>
      </c>
      <c r="Z43" s="84">
        <v>816</v>
      </c>
      <c r="AA43" s="69">
        <v>669</v>
      </c>
      <c r="AB43" s="99"/>
      <c r="AC43" s="187">
        <f>AA43-V43</f>
        <v>2</v>
      </c>
      <c r="AD43" s="157">
        <f>AA43-D43</f>
        <v>11</v>
      </c>
      <c r="AE43" s="100"/>
      <c r="AF43" s="217"/>
      <c r="AG43" s="20" t="s">
        <v>72</v>
      </c>
      <c r="AH43" s="20">
        <v>817</v>
      </c>
      <c r="AI43" s="76">
        <v>670</v>
      </c>
      <c r="AK43" s="217"/>
      <c r="AL43" s="20" t="s">
        <v>72</v>
      </c>
      <c r="AM43" s="84">
        <v>821</v>
      </c>
      <c r="AN43" s="69">
        <v>673</v>
      </c>
      <c r="AP43" s="196">
        <f>AN43-AI43</f>
        <v>3</v>
      </c>
      <c r="AQ43" s="196">
        <f>AN43-D43</f>
        <v>15</v>
      </c>
    </row>
    <row r="44" spans="1:43" s="60" customFormat="1" ht="11.25" customHeight="1" x14ac:dyDescent="0.2">
      <c r="A44" s="217"/>
      <c r="B44" s="62"/>
      <c r="C44" s="85"/>
      <c r="D44" s="122" t="str">
        <f>D43-D45&amp;" points"</f>
        <v>46 points</v>
      </c>
      <c r="F44" s="217"/>
      <c r="G44" s="62"/>
      <c r="H44" s="85"/>
      <c r="I44" s="86" t="str">
        <f>I43-I45&amp;" points"</f>
        <v>46 points</v>
      </c>
      <c r="K44" s="217"/>
      <c r="L44" s="62"/>
      <c r="M44" s="85"/>
      <c r="N44" s="86" t="str">
        <f>N43-N45&amp;" points"</f>
        <v>44 points</v>
      </c>
      <c r="O44" s="105"/>
      <c r="P44" s="151"/>
      <c r="Q44" s="151"/>
      <c r="R44" s="172"/>
      <c r="S44" s="217"/>
      <c r="T44" s="62"/>
      <c r="U44" s="85"/>
      <c r="V44" s="73" t="s">
        <v>57</v>
      </c>
      <c r="X44" s="217"/>
      <c r="Y44" s="62"/>
      <c r="Z44" s="85"/>
      <c r="AA44" s="86" t="str">
        <f>AA43-AA45&amp;" points"</f>
        <v>44 points</v>
      </c>
      <c r="AB44" s="97"/>
      <c r="AC44" s="178"/>
      <c r="AD44" s="177"/>
      <c r="AE44" s="102"/>
      <c r="AF44" s="217"/>
      <c r="AG44" s="62"/>
      <c r="AH44" s="38"/>
      <c r="AI44" s="77" t="s">
        <v>58</v>
      </c>
      <c r="AK44" s="217"/>
      <c r="AL44" s="62"/>
      <c r="AM44" s="85"/>
      <c r="AN44" s="86" t="str">
        <f>AN43-AN45&amp;" points"</f>
        <v>44 points</v>
      </c>
      <c r="AP44" s="194"/>
      <c r="AQ44" s="194"/>
    </row>
    <row r="45" spans="1:43" x14ac:dyDescent="0.25">
      <c r="A45" s="217"/>
      <c r="B45" s="20" t="s">
        <v>73</v>
      </c>
      <c r="C45" s="84">
        <v>741</v>
      </c>
      <c r="D45" s="76">
        <v>612</v>
      </c>
      <c r="F45" s="217"/>
      <c r="G45" s="20" t="s">
        <v>73</v>
      </c>
      <c r="H45" s="84">
        <v>745</v>
      </c>
      <c r="I45" s="69">
        <v>616</v>
      </c>
      <c r="K45" s="217"/>
      <c r="L45" s="20" t="s">
        <v>73</v>
      </c>
      <c r="M45" s="84">
        <v>751</v>
      </c>
      <c r="N45" s="69">
        <v>620</v>
      </c>
      <c r="O45" s="108"/>
      <c r="P45" s="157">
        <f>N45-I45</f>
        <v>4</v>
      </c>
      <c r="Q45" s="157">
        <f>N45-D45</f>
        <v>8</v>
      </c>
      <c r="R45" s="169"/>
      <c r="S45" s="217"/>
      <c r="T45" s="20" t="s">
        <v>73</v>
      </c>
      <c r="U45" s="84">
        <v>752</v>
      </c>
      <c r="V45" s="69">
        <v>621</v>
      </c>
      <c r="X45" s="217"/>
      <c r="Y45" s="20" t="s">
        <v>73</v>
      </c>
      <c r="Z45" s="84">
        <v>758</v>
      </c>
      <c r="AA45" s="69">
        <v>625</v>
      </c>
      <c r="AB45" s="99"/>
      <c r="AC45" s="187">
        <f>AA45-V45</f>
        <v>4</v>
      </c>
      <c r="AD45" s="157">
        <f>AA45-D45</f>
        <v>13</v>
      </c>
      <c r="AE45" s="100"/>
      <c r="AF45" s="217"/>
      <c r="AG45" s="20" t="s">
        <v>73</v>
      </c>
      <c r="AH45" s="20">
        <v>758</v>
      </c>
      <c r="AI45" s="76">
        <v>625</v>
      </c>
      <c r="AK45" s="217"/>
      <c r="AL45" s="20" t="s">
        <v>73</v>
      </c>
      <c r="AM45" s="84">
        <v>763</v>
      </c>
      <c r="AN45" s="69">
        <v>629</v>
      </c>
      <c r="AP45" s="196">
        <f>AN45-AI45</f>
        <v>4</v>
      </c>
      <c r="AQ45" s="196">
        <f>AN45-D45</f>
        <v>17</v>
      </c>
    </row>
    <row r="46" spans="1:43" s="60" customFormat="1" ht="11.25" customHeight="1" x14ac:dyDescent="0.2">
      <c r="A46" s="217"/>
      <c r="B46" s="62"/>
      <c r="C46" s="85"/>
      <c r="D46" s="122" t="str">
        <f>D45-D47&amp;" points"</f>
        <v>45 points</v>
      </c>
      <c r="F46" s="217"/>
      <c r="G46" s="62"/>
      <c r="H46" s="85"/>
      <c r="I46" s="86" t="str">
        <f>I45-I47&amp;" points"</f>
        <v>42 points</v>
      </c>
      <c r="K46" s="217"/>
      <c r="L46" s="62"/>
      <c r="M46" s="85"/>
      <c r="N46" s="86" t="str">
        <f>N45-N47&amp;" points"</f>
        <v>42 points</v>
      </c>
      <c r="O46" s="105"/>
      <c r="P46" s="151"/>
      <c r="Q46" s="151"/>
      <c r="R46" s="172"/>
      <c r="S46" s="217"/>
      <c r="T46" s="62"/>
      <c r="U46" s="85"/>
      <c r="V46" s="73" t="s">
        <v>103</v>
      </c>
      <c r="X46" s="217"/>
      <c r="Y46" s="62"/>
      <c r="Z46" s="85"/>
      <c r="AA46" s="86" t="str">
        <f>AA45-AA47&amp;" points"</f>
        <v>42 points</v>
      </c>
      <c r="AB46" s="97"/>
      <c r="AC46" s="178"/>
      <c r="AD46" s="177"/>
      <c r="AE46" s="102"/>
      <c r="AF46" s="217"/>
      <c r="AG46" s="62"/>
      <c r="AH46" s="38"/>
      <c r="AI46" s="77" t="s">
        <v>34</v>
      </c>
      <c r="AK46" s="217"/>
      <c r="AL46" s="62"/>
      <c r="AM46" s="85"/>
      <c r="AN46" s="86" t="str">
        <f>AN45-AN47&amp;" points"</f>
        <v>39 points</v>
      </c>
      <c r="AP46" s="194"/>
      <c r="AQ46" s="194"/>
    </row>
    <row r="47" spans="1:43" x14ac:dyDescent="0.25">
      <c r="A47" s="217"/>
      <c r="B47" s="20" t="s">
        <v>41</v>
      </c>
      <c r="C47" s="84">
        <v>682</v>
      </c>
      <c r="D47" s="76">
        <v>567</v>
      </c>
      <c r="F47" s="217"/>
      <c r="G47" s="20" t="s">
        <v>41</v>
      </c>
      <c r="H47" s="84">
        <v>691</v>
      </c>
      <c r="I47" s="69">
        <v>574</v>
      </c>
      <c r="K47" s="217"/>
      <c r="L47" s="20" t="s">
        <v>41</v>
      </c>
      <c r="M47" s="84">
        <v>697</v>
      </c>
      <c r="N47" s="69">
        <v>578</v>
      </c>
      <c r="O47" s="108"/>
      <c r="P47" s="157">
        <f>N47-I47</f>
        <v>4</v>
      </c>
      <c r="Q47" s="157">
        <f>N47-D47</f>
        <v>11</v>
      </c>
      <c r="R47" s="169"/>
      <c r="S47" s="217"/>
      <c r="T47" s="20" t="s">
        <v>41</v>
      </c>
      <c r="U47" s="84">
        <v>700</v>
      </c>
      <c r="V47" s="69">
        <v>581</v>
      </c>
      <c r="X47" s="217"/>
      <c r="Y47" s="20" t="s">
        <v>41</v>
      </c>
      <c r="Z47" s="84">
        <v>702</v>
      </c>
      <c r="AA47" s="69">
        <v>583</v>
      </c>
      <c r="AB47" s="99"/>
      <c r="AC47" s="187">
        <f>AA47-V47</f>
        <v>2</v>
      </c>
      <c r="AD47" s="157">
        <f>AA47-D47</f>
        <v>16</v>
      </c>
      <c r="AE47" s="100"/>
      <c r="AF47" s="217"/>
      <c r="AG47" s="20" t="s">
        <v>41</v>
      </c>
      <c r="AH47" s="20">
        <v>711</v>
      </c>
      <c r="AI47" s="76">
        <v>590</v>
      </c>
      <c r="AK47" s="217"/>
      <c r="AL47" s="20" t="s">
        <v>41</v>
      </c>
      <c r="AM47" s="84">
        <v>712</v>
      </c>
      <c r="AN47" s="69">
        <v>590</v>
      </c>
      <c r="AP47" s="196">
        <f>AN47-AI47</f>
        <v>0</v>
      </c>
      <c r="AQ47" s="196">
        <f>AN47-D47</f>
        <v>23</v>
      </c>
    </row>
    <row r="48" spans="1:43" s="60" customFormat="1" ht="11.25" customHeight="1" x14ac:dyDescent="0.2">
      <c r="A48" s="217"/>
      <c r="B48" s="62"/>
      <c r="C48" s="85"/>
      <c r="D48" s="122" t="str">
        <f>D47-D49&amp;" points"</f>
        <v>36 points</v>
      </c>
      <c r="F48" s="217"/>
      <c r="G48" s="62"/>
      <c r="H48" s="85"/>
      <c r="I48" s="86" t="str">
        <f>I47-I49&amp;" points"</f>
        <v>35 points</v>
      </c>
      <c r="K48" s="217"/>
      <c r="L48" s="62"/>
      <c r="M48" s="85"/>
      <c r="N48" s="86" t="str">
        <f>N47-N49&amp;" points"</f>
        <v>39 points</v>
      </c>
      <c r="O48" s="105"/>
      <c r="P48" s="151"/>
      <c r="Q48" s="151"/>
      <c r="R48" s="172"/>
      <c r="S48" s="217"/>
      <c r="T48" s="62"/>
      <c r="U48" s="85"/>
      <c r="V48" s="73" t="s">
        <v>46</v>
      </c>
      <c r="X48" s="217"/>
      <c r="Y48" s="62"/>
      <c r="Z48" s="85"/>
      <c r="AA48" s="86" t="str">
        <f>AA47-AA49&amp;" points"</f>
        <v>36 points</v>
      </c>
      <c r="AB48" s="97"/>
      <c r="AC48" s="178"/>
      <c r="AD48" s="177"/>
      <c r="AE48" s="102"/>
      <c r="AF48" s="217"/>
      <c r="AG48" s="62"/>
      <c r="AH48" s="38"/>
      <c r="AI48" s="77" t="s">
        <v>34</v>
      </c>
      <c r="AK48" s="217"/>
      <c r="AL48" s="62"/>
      <c r="AM48" s="85"/>
      <c r="AN48" s="86" t="str">
        <f>AN47-AN49&amp;" points"</f>
        <v>35 points</v>
      </c>
      <c r="AP48" s="194"/>
      <c r="AQ48" s="194"/>
    </row>
    <row r="49" spans="1:43" x14ac:dyDescent="0.25">
      <c r="A49" s="217"/>
      <c r="B49" s="20" t="s">
        <v>42</v>
      </c>
      <c r="C49" s="84">
        <v>634</v>
      </c>
      <c r="D49" s="76">
        <v>531</v>
      </c>
      <c r="F49" s="217"/>
      <c r="G49" s="20" t="s">
        <v>42</v>
      </c>
      <c r="H49" s="84">
        <v>645</v>
      </c>
      <c r="I49" s="69">
        <v>539</v>
      </c>
      <c r="K49" s="217"/>
      <c r="L49" s="20" t="s">
        <v>42</v>
      </c>
      <c r="M49" s="84">
        <v>645</v>
      </c>
      <c r="N49" s="69">
        <v>539</v>
      </c>
      <c r="O49" s="108"/>
      <c r="P49" s="157">
        <f>N49-I49</f>
        <v>0</v>
      </c>
      <c r="Q49" s="157">
        <f>N49-D49</f>
        <v>8</v>
      </c>
      <c r="R49" s="169"/>
      <c r="S49" s="217"/>
      <c r="T49" s="20" t="s">
        <v>42</v>
      </c>
      <c r="U49" s="84">
        <v>656</v>
      </c>
      <c r="V49" s="69">
        <v>547</v>
      </c>
      <c r="X49" s="217"/>
      <c r="Y49" s="20" t="s">
        <v>42</v>
      </c>
      <c r="Z49" s="84">
        <v>656</v>
      </c>
      <c r="AA49" s="69">
        <v>547</v>
      </c>
      <c r="AB49" s="99"/>
      <c r="AC49" s="187">
        <f>AA49-V49</f>
        <v>0</v>
      </c>
      <c r="AD49" s="157">
        <f>AA49-D49</f>
        <v>16</v>
      </c>
      <c r="AE49" s="100"/>
      <c r="AF49" s="217"/>
      <c r="AG49" s="20" t="s">
        <v>42</v>
      </c>
      <c r="AH49" s="20">
        <v>665</v>
      </c>
      <c r="AI49" s="76">
        <v>555</v>
      </c>
      <c r="AK49" s="217"/>
      <c r="AL49" s="20" t="s">
        <v>42</v>
      </c>
      <c r="AM49" s="84">
        <v>665</v>
      </c>
      <c r="AN49" s="69">
        <v>555</v>
      </c>
      <c r="AP49" s="196">
        <f>AN49-AI49</f>
        <v>0</v>
      </c>
      <c r="AQ49" s="196">
        <f>AN49-D49</f>
        <v>24</v>
      </c>
    </row>
    <row r="50" spans="1:43" s="60" customFormat="1" ht="11.25" customHeight="1" x14ac:dyDescent="0.2">
      <c r="A50" s="217"/>
      <c r="B50" s="62"/>
      <c r="C50" s="85"/>
      <c r="D50" s="122" t="str">
        <f>D49-D51&amp;" points"</f>
        <v>39 points</v>
      </c>
      <c r="F50" s="217"/>
      <c r="G50" s="62"/>
      <c r="H50" s="85"/>
      <c r="I50" s="86" t="str">
        <f>I49-I51&amp;" points"</f>
        <v>38 points</v>
      </c>
      <c r="K50" s="217"/>
      <c r="L50" s="62"/>
      <c r="M50" s="85"/>
      <c r="N50" s="86" t="str">
        <f>N49-N51&amp;" points"</f>
        <v>38 points</v>
      </c>
      <c r="O50" s="105"/>
      <c r="P50" s="151"/>
      <c r="Q50" s="151"/>
      <c r="R50" s="172"/>
      <c r="S50" s="217"/>
      <c r="T50" s="62"/>
      <c r="U50" s="85"/>
      <c r="V50" s="73" t="s">
        <v>79</v>
      </c>
      <c r="X50" s="217"/>
      <c r="Y50" s="62"/>
      <c r="Z50" s="85"/>
      <c r="AA50" s="86" t="str">
        <f>AA49-AA51&amp;" points"</f>
        <v>37 points</v>
      </c>
      <c r="AB50" s="97"/>
      <c r="AC50" s="178"/>
      <c r="AD50" s="177"/>
      <c r="AE50" s="102"/>
      <c r="AF50" s="217"/>
      <c r="AG50" s="62"/>
      <c r="AH50" s="38"/>
      <c r="AI50" s="77" t="s">
        <v>34</v>
      </c>
      <c r="AK50" s="217"/>
      <c r="AL50" s="62"/>
      <c r="AM50" s="85"/>
      <c r="AN50" s="86" t="str">
        <f>AN49-AN51&amp;" points"</f>
        <v>35 points</v>
      </c>
      <c r="AP50" s="194"/>
      <c r="AQ50" s="194"/>
    </row>
    <row r="51" spans="1:43" x14ac:dyDescent="0.25">
      <c r="A51" s="217"/>
      <c r="B51" s="20" t="s">
        <v>49</v>
      </c>
      <c r="C51" s="84">
        <v>582</v>
      </c>
      <c r="D51" s="76">
        <v>492</v>
      </c>
      <c r="F51" s="217"/>
      <c r="G51" s="20" t="s">
        <v>49</v>
      </c>
      <c r="H51" s="84">
        <v>594</v>
      </c>
      <c r="I51" s="69">
        <v>501</v>
      </c>
      <c r="K51" s="217"/>
      <c r="L51" s="20" t="s">
        <v>49</v>
      </c>
      <c r="M51" s="84">
        <v>594</v>
      </c>
      <c r="N51" s="69">
        <v>501</v>
      </c>
      <c r="O51" s="108"/>
      <c r="P51" s="157">
        <f>N51-I51</f>
        <v>0</v>
      </c>
      <c r="Q51" s="157">
        <f>N51-D51</f>
        <v>9</v>
      </c>
      <c r="R51" s="169"/>
      <c r="S51" s="217"/>
      <c r="T51" s="20" t="s">
        <v>49</v>
      </c>
      <c r="U51" s="84">
        <v>607</v>
      </c>
      <c r="V51" s="69">
        <v>510</v>
      </c>
      <c r="X51" s="217"/>
      <c r="Y51" s="20" t="s">
        <v>49</v>
      </c>
      <c r="Z51" s="84">
        <v>607</v>
      </c>
      <c r="AA51" s="69">
        <v>510</v>
      </c>
      <c r="AB51" s="99"/>
      <c r="AC51" s="187">
        <f>AA51-V51</f>
        <v>0</v>
      </c>
      <c r="AD51" s="157">
        <f>AA51-D51</f>
        <v>18</v>
      </c>
      <c r="AE51" s="100"/>
      <c r="AF51" s="217"/>
      <c r="AG51" s="20" t="s">
        <v>49</v>
      </c>
      <c r="AH51" s="20">
        <v>620</v>
      </c>
      <c r="AI51" s="76">
        <v>520</v>
      </c>
      <c r="AK51" s="217"/>
      <c r="AL51" s="20" t="s">
        <v>49</v>
      </c>
      <c r="AM51" s="84">
        <v>620</v>
      </c>
      <c r="AN51" s="69">
        <v>520</v>
      </c>
      <c r="AP51" s="196">
        <f>AN51-AI51</f>
        <v>0</v>
      </c>
      <c r="AQ51" s="196">
        <f>AN51-D51</f>
        <v>28</v>
      </c>
    </row>
    <row r="52" spans="1:43" s="60" customFormat="1" ht="11.25" customHeight="1" x14ac:dyDescent="0.2">
      <c r="A52" s="217"/>
      <c r="B52" s="62"/>
      <c r="C52" s="85"/>
      <c r="D52" s="122" t="str">
        <f>D51-D53&amp;" points"</f>
        <v>33 points</v>
      </c>
      <c r="F52" s="217"/>
      <c r="G52" s="62"/>
      <c r="H52" s="85"/>
      <c r="I52" s="86" t="str">
        <f>I51-I53&amp;" points"</f>
        <v>33 points</v>
      </c>
      <c r="K52" s="217"/>
      <c r="L52" s="62"/>
      <c r="M52" s="85"/>
      <c r="N52" s="86" t="str">
        <f>N51-N53&amp;" points"</f>
        <v>28 points</v>
      </c>
      <c r="O52" s="105"/>
      <c r="P52" s="151"/>
      <c r="Q52" s="151"/>
      <c r="R52" s="172"/>
      <c r="S52" s="217"/>
      <c r="T52" s="62"/>
      <c r="U52" s="85"/>
      <c r="V52" s="73" t="s">
        <v>46</v>
      </c>
      <c r="X52" s="217"/>
      <c r="Y52" s="62"/>
      <c r="Z52" s="85"/>
      <c r="AA52" s="86" t="str">
        <f>AA51-AA53&amp;" points"</f>
        <v>37 points</v>
      </c>
      <c r="AB52" s="97"/>
      <c r="AC52" s="178"/>
      <c r="AD52" s="177"/>
      <c r="AE52" s="102"/>
      <c r="AF52" s="217"/>
      <c r="AG52" s="62"/>
      <c r="AH52" s="38"/>
      <c r="AI52" s="77" t="s">
        <v>34</v>
      </c>
      <c r="AK52" s="217"/>
      <c r="AL52" s="62"/>
      <c r="AM52" s="85"/>
      <c r="AN52" s="86" t="str">
        <f>AN51-AN53&amp;" points"</f>
        <v>42 points</v>
      </c>
      <c r="AP52" s="194"/>
      <c r="AQ52" s="194"/>
    </row>
    <row r="53" spans="1:43" x14ac:dyDescent="0.25">
      <c r="A53" s="217"/>
      <c r="B53" s="20" t="s">
        <v>55</v>
      </c>
      <c r="C53" s="84">
        <v>540</v>
      </c>
      <c r="D53" s="76">
        <v>459</v>
      </c>
      <c r="F53" s="217"/>
      <c r="G53" s="20" t="s">
        <v>55</v>
      </c>
      <c r="H53" s="84">
        <v>551</v>
      </c>
      <c r="I53" s="69">
        <v>468</v>
      </c>
      <c r="K53" s="217"/>
      <c r="L53" s="20" t="s">
        <v>55</v>
      </c>
      <c r="M53" s="84">
        <v>558</v>
      </c>
      <c r="N53" s="69">
        <v>473</v>
      </c>
      <c r="O53" s="108"/>
      <c r="P53" s="157">
        <f>N53-I53</f>
        <v>5</v>
      </c>
      <c r="Q53" s="157">
        <f>N53-D53</f>
        <v>14</v>
      </c>
      <c r="R53" s="169"/>
      <c r="S53" s="217"/>
      <c r="T53" s="20" t="s">
        <v>55</v>
      </c>
      <c r="U53" s="84">
        <v>562</v>
      </c>
      <c r="V53" s="69">
        <v>476</v>
      </c>
      <c r="X53" s="217"/>
      <c r="Y53" s="20" t="s">
        <v>55</v>
      </c>
      <c r="Z53" s="84">
        <v>558</v>
      </c>
      <c r="AA53" s="69">
        <v>473</v>
      </c>
      <c r="AB53" s="99"/>
      <c r="AC53" s="187">
        <f>AA53-V53</f>
        <v>-3</v>
      </c>
      <c r="AD53" s="157">
        <f>AA53-D53</f>
        <v>14</v>
      </c>
      <c r="AE53" s="100"/>
      <c r="AF53" s="217"/>
      <c r="AG53" s="20" t="s">
        <v>55</v>
      </c>
      <c r="AH53" s="20">
        <v>574</v>
      </c>
      <c r="AI53" s="76">
        <v>485</v>
      </c>
      <c r="AK53" s="217"/>
      <c r="AL53" s="20" t="s">
        <v>55</v>
      </c>
      <c r="AM53" s="84">
        <v>565</v>
      </c>
      <c r="AN53" s="69">
        <v>478</v>
      </c>
      <c r="AP53" s="196">
        <f>AN53-AI53</f>
        <v>-7</v>
      </c>
      <c r="AQ53" s="196">
        <f>AN53-D53</f>
        <v>19</v>
      </c>
    </row>
    <row r="54" spans="1:43" s="60" customFormat="1" ht="11.25" customHeight="1" x14ac:dyDescent="0.2">
      <c r="A54" s="217"/>
      <c r="B54" s="62"/>
      <c r="C54" s="85"/>
      <c r="D54" s="122" t="str">
        <f>D53-D55&amp;" points"</f>
        <v>28 points</v>
      </c>
      <c r="F54" s="217"/>
      <c r="G54" s="62"/>
      <c r="H54" s="85"/>
      <c r="I54" s="86" t="str">
        <f>I53-I55&amp;" points"</f>
        <v>25 points</v>
      </c>
      <c r="K54" s="217"/>
      <c r="L54" s="62"/>
      <c r="M54" s="85"/>
      <c r="N54" s="86" t="str">
        <f>N53-N55&amp;" points"</f>
        <v>33 points</v>
      </c>
      <c r="O54" s="105"/>
      <c r="P54" s="151"/>
      <c r="Q54" s="151"/>
      <c r="R54" s="172"/>
      <c r="S54" s="217"/>
      <c r="T54" s="62"/>
      <c r="U54" s="85"/>
      <c r="V54" s="73" t="s">
        <v>83</v>
      </c>
      <c r="X54" s="217"/>
      <c r="Y54" s="62"/>
      <c r="Z54" s="85"/>
      <c r="AA54" s="86" t="str">
        <f>AA53-AA55&amp;" points"</f>
        <v>28 points</v>
      </c>
      <c r="AB54" s="97"/>
      <c r="AC54" s="178"/>
      <c r="AD54" s="177"/>
      <c r="AE54" s="102"/>
      <c r="AF54" s="217"/>
      <c r="AG54" s="62"/>
      <c r="AH54" s="38"/>
      <c r="AI54" s="77" t="s">
        <v>34</v>
      </c>
      <c r="AK54" s="217"/>
      <c r="AL54" s="62"/>
      <c r="AM54" s="85"/>
      <c r="AN54" s="86" t="str">
        <f>AN53-AN55&amp;" points"</f>
        <v>28 points</v>
      </c>
      <c r="AP54" s="194"/>
      <c r="AQ54" s="194"/>
    </row>
    <row r="55" spans="1:43" ht="15.75" thickBot="1" x14ac:dyDescent="0.3">
      <c r="A55" s="218"/>
      <c r="B55" s="15" t="s">
        <v>59</v>
      </c>
      <c r="C55" s="87">
        <v>500</v>
      </c>
      <c r="D55" s="78">
        <v>431</v>
      </c>
      <c r="F55" s="218"/>
      <c r="G55" s="15" t="s">
        <v>59</v>
      </c>
      <c r="H55" s="87">
        <v>515</v>
      </c>
      <c r="I55" s="88">
        <v>443</v>
      </c>
      <c r="K55" s="218"/>
      <c r="L55" s="15" t="s">
        <v>59</v>
      </c>
      <c r="M55" s="87">
        <v>512</v>
      </c>
      <c r="N55" s="88">
        <v>440</v>
      </c>
      <c r="O55" s="63"/>
      <c r="P55" s="162">
        <f>N55-I55</f>
        <v>-3</v>
      </c>
      <c r="Q55" s="162">
        <f>N55-D55</f>
        <v>9</v>
      </c>
      <c r="R55" s="169"/>
      <c r="S55" s="218"/>
      <c r="T55" s="15" t="s">
        <v>59</v>
      </c>
      <c r="U55" s="87">
        <v>522</v>
      </c>
      <c r="V55" s="88">
        <v>448</v>
      </c>
      <c r="X55" s="218"/>
      <c r="Y55" s="15" t="s">
        <v>59</v>
      </c>
      <c r="Z55" s="87">
        <v>518</v>
      </c>
      <c r="AA55" s="88">
        <v>445</v>
      </c>
      <c r="AB55" s="80"/>
      <c r="AC55" s="191">
        <f>AA55-V55</f>
        <v>-3</v>
      </c>
      <c r="AD55" s="162">
        <f>AA55-D55</f>
        <v>14</v>
      </c>
      <c r="AE55" s="100"/>
      <c r="AF55" s="218"/>
      <c r="AG55" s="15" t="s">
        <v>59</v>
      </c>
      <c r="AH55" s="15">
        <v>525</v>
      </c>
      <c r="AI55" s="78">
        <v>450</v>
      </c>
      <c r="AK55" s="218"/>
      <c r="AL55" s="15" t="s">
        <v>59</v>
      </c>
      <c r="AM55" s="87">
        <v>525</v>
      </c>
      <c r="AN55" s="88">
        <v>450</v>
      </c>
      <c r="AP55" s="195">
        <f>AN55-AI55</f>
        <v>0</v>
      </c>
      <c r="AQ55" s="195">
        <f>AN55-D55</f>
        <v>19</v>
      </c>
    </row>
    <row r="56" spans="1:43" x14ac:dyDescent="0.25">
      <c r="A56" s="58"/>
      <c r="R56" s="164"/>
      <c r="AE56" s="100"/>
    </row>
    <row r="57" spans="1:43" x14ac:dyDescent="0.25">
      <c r="R57" s="164"/>
      <c r="AE57" s="100"/>
    </row>
    <row r="58" spans="1:43" x14ac:dyDescent="0.25">
      <c r="R58" s="67"/>
    </row>
  </sheetData>
  <mergeCells count="24">
    <mergeCell ref="A3:D3"/>
    <mergeCell ref="F3:N3"/>
    <mergeCell ref="S3:AA3"/>
    <mergeCell ref="AF3:AN3"/>
    <mergeCell ref="F5:I5"/>
    <mergeCell ref="K5:N5"/>
    <mergeCell ref="S5:V5"/>
    <mergeCell ref="X5:AA5"/>
    <mergeCell ref="AF5:AI5"/>
    <mergeCell ref="AK5:AN5"/>
    <mergeCell ref="AK7:AK31"/>
    <mergeCell ref="A33:A55"/>
    <mergeCell ref="F33:F55"/>
    <mergeCell ref="K33:K55"/>
    <mergeCell ref="S33:S55"/>
    <mergeCell ref="X33:X55"/>
    <mergeCell ref="AF33:AF55"/>
    <mergeCell ref="AK33:AK55"/>
    <mergeCell ref="A7:A31"/>
    <mergeCell ref="F7:F31"/>
    <mergeCell ref="K7:K31"/>
    <mergeCell ref="S7:S31"/>
    <mergeCell ref="X7:X31"/>
    <mergeCell ref="AF7:AF31"/>
  </mergeCells>
  <pageMargins left="0.7" right="0.7" top="0.75" bottom="0.75" header="0.3" footer="0.3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Projection grille DGAFP DB</vt:lpstr>
      <vt:lpstr>différence grille MC grilleGU  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guichard-le-bail guichard-le-bail</dc:creator>
  <cp:lastModifiedBy>stephanie.ricatti</cp:lastModifiedBy>
  <cp:lastPrinted>2018-12-17T16:47:14Z</cp:lastPrinted>
  <dcterms:created xsi:type="dcterms:W3CDTF">2018-02-12T15:41:25Z</dcterms:created>
  <dcterms:modified xsi:type="dcterms:W3CDTF">2018-12-17T16:50:21Z</dcterms:modified>
</cp:coreProperties>
</file>